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backupFile="1" codeName="ThisWorkbook"/>
  <xr:revisionPtr revIDLastSave="0" documentId="13_ncr:1_{195E8A4D-1399-4352-AA1F-22AA1085A168}" xr6:coauthVersionLast="47" xr6:coauthVersionMax="47" xr10:uidLastSave="{00000000-0000-0000-0000-000000000000}"/>
  <bookViews>
    <workbookView xWindow="-120" yWindow="-120" windowWidth="29040" windowHeight="15720" tabRatio="805" xr2:uid="{9279EC3D-CE40-EC42-939B-A578B9F03824}"/>
  </bookViews>
  <sheets>
    <sheet name="Home" sheetId="50" r:id="rId1"/>
    <sheet name="1" sheetId="39" r:id="rId2"/>
    <sheet name="2" sheetId="2" r:id="rId3"/>
    <sheet name="3" sheetId="3" r:id="rId4"/>
    <sheet name="4" sheetId="9" r:id="rId5"/>
    <sheet name="5" sheetId="51" r:id="rId6"/>
    <sheet name="6" sheetId="4" r:id="rId7"/>
    <sheet name="7" sheetId="35" r:id="rId8"/>
  </sheets>
  <definedNames>
    <definedName name="aaaa" localSheetId="5" hidden="1">{#N/A,#N/A,FALSE,"Aging Summary";#N/A,#N/A,FALSE,"Ratio Analysis";#N/A,#N/A,FALSE,"Test 120 Day Accts";#N/A,#N/A,FALSE,"Tickmarks"}</definedName>
    <definedName name="aaaa" localSheetId="0" hidden="1">{#N/A,#N/A,FALSE,"Aging Summary";#N/A,#N/A,FALSE,"Ratio Analysis";#N/A,#N/A,FALSE,"Test 120 Day Accts";#N/A,#N/A,FALSE,"Tickmarks"}</definedName>
    <definedName name="aaaa" hidden="1">{#N/A,#N/A,FALSE,"Aging Summary";#N/A,#N/A,FALSE,"Ratio Analysis";#N/A,#N/A,FALSE,"Test 120 Day Accts";#N/A,#N/A,FALSE,"Tickmarks"}</definedName>
    <definedName name="Aging_and_Trend_Analysis_copy" localSheetId="5" hidden="1">{#N/A,#N/A,FALSE,"Aging Summary";#N/A,#N/A,FALSE,"Ratio Analysis";#N/A,#N/A,FALSE,"Test 120 Day Accts";#N/A,#N/A,FALSE,"Tickmarks"}</definedName>
    <definedName name="Aging_and_Trend_Analysis_copy" localSheetId="0" hidden="1">{#N/A,#N/A,FALSE,"Aging Summary";#N/A,#N/A,FALSE,"Ratio Analysis";#N/A,#N/A,FALSE,"Test 120 Day Accts";#N/A,#N/A,FALSE,"Tickmarks"}</definedName>
    <definedName name="Aging_and_Trend_Analysis_copy" hidden="1">{#N/A,#N/A,FALSE,"Aging Summary";#N/A,#N/A,FALSE,"Ratio Analysis";#N/A,#N/A,FALSE,"Test 120 Day Accts";#N/A,#N/A,FALSE,"Tickmarks"}</definedName>
    <definedName name="aging_and_trends" localSheetId="5" hidden="1">{#N/A,#N/A,FALSE,"Aging Summary";#N/A,#N/A,FALSE,"Ratio Analysis";#N/A,#N/A,FALSE,"Test 120 Day Accts";#N/A,#N/A,FALSE,"Tickmarks"}</definedName>
    <definedName name="aging_and_trends" localSheetId="0" hidden="1">{#N/A,#N/A,FALSE,"Aging Summary";#N/A,#N/A,FALSE,"Ratio Analysis";#N/A,#N/A,FALSE,"Test 120 Day Accts";#N/A,#N/A,FALSE,"Tickmarks"}</definedName>
    <definedName name="aging_and_trends" hidden="1">{#N/A,#N/A,FALSE,"Aging Summary";#N/A,#N/A,FALSE,"Ratio Analysis";#N/A,#N/A,FALSE,"Test 120 Day Accts";#N/A,#N/A,FALSE,"Tickmarks"}</definedName>
    <definedName name="AS2DocOpenMode" hidden="1">"AS2DocumentEdit"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51" l="1"/>
  <c r="B1" i="51"/>
  <c r="C9" i="50" s="1"/>
  <c r="C7" i="50" l="1"/>
  <c r="C8" i="50"/>
  <c r="C5" i="50"/>
  <c r="C10" i="50" l="1"/>
  <c r="C11" i="50" l="1"/>
  <c r="C6" i="50" l="1"/>
</calcChain>
</file>

<file path=xl/sharedStrings.xml><?xml version="1.0" encoding="utf-8"?>
<sst xmlns="http://schemas.openxmlformats.org/spreadsheetml/2006/main" count="310" uniqueCount="195">
  <si>
    <t>n.s.</t>
  </si>
  <si>
    <t>c.s.</t>
  </si>
  <si>
    <t xml:space="preserve"> </t>
  </si>
  <si>
    <t>&lt; HOME</t>
  </si>
  <si>
    <t>Estado de flujos de efectivo y free cash flow</t>
  </si>
  <si>
    <t>INFORME DE RESULTADOS</t>
  </si>
  <si>
    <t>Enero–Septiembre 2022</t>
  </si>
  <si>
    <t>Secret Data</t>
  </si>
  <si>
    <t>Proforma últimos doce meses</t>
  </si>
  <si>
    <t>Análisis por segmentos de negocio</t>
  </si>
  <si>
    <t>Ene-Sep 2022</t>
  </si>
  <si>
    <t>Magnitudes seleccionadas</t>
  </si>
  <si>
    <t>Magnitudes Financieras</t>
  </si>
  <si>
    <t>Ene-Sep 2021</t>
  </si>
  <si>
    <t>% Var.</t>
  </si>
  <si>
    <t>Importe Neto de la Cifra de Negocios</t>
  </si>
  <si>
    <t>EBITDA</t>
  </si>
  <si>
    <t>EBITDA Ajustado¹</t>
  </si>
  <si>
    <t xml:space="preserve">EBIT </t>
  </si>
  <si>
    <t>EBIT Ajustado¹</t>
  </si>
  <si>
    <t>Resultado Neto</t>
  </si>
  <si>
    <t>Flujo de Caja de Operaciones</t>
  </si>
  <si>
    <t>Inversiones (CapEx)</t>
  </si>
  <si>
    <t>Free Cash Flow</t>
  </si>
  <si>
    <t>Deuda Financiera Neta²</t>
  </si>
  <si>
    <t>¹ EBITDA ajustado y EBIT ajustado incluyen el efecto del tax rebate.
² Datos correspondientes al 30/09/2022 y al 31/12/2021</t>
  </si>
  <si>
    <t>Oct 2021 - Sep 2022</t>
  </si>
  <si>
    <t>Oct 2020 - Sep 2021</t>
  </si>
  <si>
    <t>Importe Neto de la Cifra de Negocios LTM¹</t>
  </si>
  <si>
    <t>EBITDA LTM¹ Ajustado</t>
  </si>
  <si>
    <t>EBIT LTM¹ Ajustado</t>
  </si>
  <si>
    <t xml:space="preserve">Resultado Neto LTM¹ </t>
  </si>
  <si>
    <t>¹ LTM: Last twelve months.</t>
  </si>
  <si>
    <t xml:space="preserve">Indicadores Financieros </t>
  </si>
  <si>
    <t>Var. p.p.</t>
  </si>
  <si>
    <t>% Margen EBITDA Ajustado</t>
  </si>
  <si>
    <t>% Margen EBIT Ajustado</t>
  </si>
  <si>
    <t>% EBITDA-CapEx/Cifra de Negocios</t>
  </si>
  <si>
    <t>Deuda Financiera Neta/EBITDA LTM Ajustado¹</t>
  </si>
  <si>
    <t xml:space="preserve">Deuda Financiera Neta/Recursos Propios Ajustados² </t>
  </si>
  <si>
    <t>¹ El EBITDA LTM ajustado corresponde al EBITDA ajustado  de los últimos doce meses de los cierres a septiembre 2022 y diciembre 2021.
² Para el cálculo del ratio de la Deuda Financiera Neta y Recursos Propios se han empleado los cierres de septiembre 2022 y diciembre 2021.</t>
  </si>
  <si>
    <t xml:space="preserve">Magnitudes Operativas </t>
  </si>
  <si>
    <t>Episodios de Producción y Servicios de Animación</t>
  </si>
  <si>
    <t>Producción</t>
  </si>
  <si>
    <t>Servicios de Animación</t>
  </si>
  <si>
    <t>Número de Producciones y Serv. de Animación</t>
  </si>
  <si>
    <t>Valor Propiedad Intelectual (IPs, miles €)</t>
  </si>
  <si>
    <t>Empleados</t>
  </si>
  <si>
    <t>Cuenta de Resultados</t>
  </si>
  <si>
    <t>Importe Neto de la Cifra de Negocio</t>
  </si>
  <si>
    <t>Trabajos Realizado por la Sociedad para su Activo</t>
  </si>
  <si>
    <t>Aprovisionamientos</t>
  </si>
  <si>
    <t>Otros Ingresos de Explotación</t>
  </si>
  <si>
    <t>Gastos de Personal</t>
  </si>
  <si>
    <t>Otros Gastos de Explotación</t>
  </si>
  <si>
    <t>Amortización del Inmovilizado</t>
  </si>
  <si>
    <t>Excesos de Provisiones</t>
  </si>
  <si>
    <t>Deterioro y Resultado por Enajenaciones de Inmovilizado</t>
  </si>
  <si>
    <t>Otros Resultados</t>
  </si>
  <si>
    <t>Resultado de Explotación (EBIT)</t>
  </si>
  <si>
    <t>EBIT Ajustado</t>
  </si>
  <si>
    <t>Ingresos Financieros</t>
  </si>
  <si>
    <t>Gastos Financieros</t>
  </si>
  <si>
    <t>Variación de Valor Razonable en Instrumentos Financieros</t>
  </si>
  <si>
    <t>Diferencias de Cambio</t>
  </si>
  <si>
    <t>Deterioro y Resultado por Enajenaciones de Instrumentos Financieros</t>
  </si>
  <si>
    <t>Resultado Financiero</t>
  </si>
  <si>
    <t>Resultado Antes de Impuestos</t>
  </si>
  <si>
    <t xml:space="preserve">Impuesto Sobre Beneficios </t>
  </si>
  <si>
    <t xml:space="preserve">EBITDA </t>
  </si>
  <si>
    <t>EBITDA Ajustado</t>
  </si>
  <si>
    <t>Balance de situación</t>
  </si>
  <si>
    <t>30/09/2022</t>
  </si>
  <si>
    <t>31/12/2021</t>
  </si>
  <si>
    <t>Activo No Corriente</t>
  </si>
  <si>
    <t>Inmovilizado Intangible</t>
  </si>
  <si>
    <t>Inmovilizado Material</t>
  </si>
  <si>
    <t>Inversiones en Empresas del Grupo y Asociadas a Largo Plazo</t>
  </si>
  <si>
    <t>Inversiones Financieras a Largo Plazo</t>
  </si>
  <si>
    <t>Activos por Impuesto Diferido</t>
  </si>
  <si>
    <t>Deudas Comerciales No Corrientes</t>
  </si>
  <si>
    <t>Activo Corriente</t>
  </si>
  <si>
    <t>Existencias</t>
  </si>
  <si>
    <t>Deudores Comerciales y Otras Cuentas a Cobrar</t>
  </si>
  <si>
    <t>Inversiones en Empresas de la Sociedad y Asociadas a Corto Plazo</t>
  </si>
  <si>
    <t>Inversiones Financieras a Corto Plazo</t>
  </si>
  <si>
    <t>Periodificaciones a Corto Plazo</t>
  </si>
  <si>
    <t>Efectivo y Otros Activos Líquidos Equivalentes</t>
  </si>
  <si>
    <t>Total Activo</t>
  </si>
  <si>
    <t>Patrimonio Neto Total</t>
  </si>
  <si>
    <t>Pasivo No Corriente</t>
  </si>
  <si>
    <t>Deudas a Largo Plazo</t>
  </si>
  <si>
    <t>Deudas con Empresas del Grupo y Asociadas a Largo Plazo</t>
  </si>
  <si>
    <t>Pasivo Corriente</t>
  </si>
  <si>
    <t>Deudas a Corto Plazo</t>
  </si>
  <si>
    <t>Deudas Empresas Grupo y Asociadas a Corto Plazo</t>
  </si>
  <si>
    <t>Acreedores Comerciales y Otras Cuentas a Pagar</t>
  </si>
  <si>
    <t>Total Pasivo</t>
  </si>
  <si>
    <t xml:space="preserve">Flujos de Efectivo de las Actividades de Explotación </t>
  </si>
  <si>
    <t>Flujos de Efectivo de las Actividades de Financiación</t>
  </si>
  <si>
    <t>Resultado Consolidado del Ejercicio Antes de Impuestos</t>
  </si>
  <si>
    <t xml:space="preserve">Cobros y Pagos por Instrumentos de Patrimonio </t>
  </si>
  <si>
    <t>Ajustes del Resultado</t>
  </si>
  <si>
    <t>Adquisición de Instrumentos de Patrimonio Propio</t>
  </si>
  <si>
    <t>Enajenación de Instrumentos de Patrimonio Propio</t>
  </si>
  <si>
    <t>Variaciones de Provisiones</t>
  </si>
  <si>
    <t xml:space="preserve">Cobros y Pagos por Instrumentos de Pasivo Financiero </t>
  </si>
  <si>
    <t>Resultado por Bajas y Enajenación de Inmovilizado</t>
  </si>
  <si>
    <t>Emisión de Deudas con Entidades de Crédito</t>
  </si>
  <si>
    <t>Emisión de Deudas con Empresas de la Sociedad y Asociadas</t>
  </si>
  <si>
    <t>Devolución de Deudas con Entidades de Crédito</t>
  </si>
  <si>
    <t>Devolución de Deudas con Empresas de la Sociedad y Asociadas</t>
  </si>
  <si>
    <t>Variaciones del Valor Razonable Instrumentos Financieros</t>
  </si>
  <si>
    <t>Total Flujos de Efectivo de las Actividades de Financiación</t>
  </si>
  <si>
    <t>Otros Ingresos y Gastos</t>
  </si>
  <si>
    <t>Cambios en el Capital Corriente</t>
  </si>
  <si>
    <t>Efecto de las Variaciones de los Tipos de Cambio</t>
  </si>
  <si>
    <t>Deudores y Otras Cuentas a Cobrar</t>
  </si>
  <si>
    <t>Aumento/Disminución Neta del Efectivo o Equivalentes</t>
  </si>
  <si>
    <t>Otros Activos Corrientes</t>
  </si>
  <si>
    <t>Efectivo o Equivalentes al Comienzo del Ejercicio</t>
  </si>
  <si>
    <t>Acreedores y Otras Cuentas a Pagar</t>
  </si>
  <si>
    <t>Efectivo o Equivalentes al Final del Ejercicio</t>
  </si>
  <si>
    <t>Otros Pasivos Corrientes</t>
  </si>
  <si>
    <t xml:space="preserve">Otros Flujos de Efectivo de las Actividades de Explotación </t>
  </si>
  <si>
    <t>Cálculo del Free Cash Flow</t>
  </si>
  <si>
    <t>Pagos de Intereses</t>
  </si>
  <si>
    <t>Cobros de Intereses</t>
  </si>
  <si>
    <t>CapEx del Periodo</t>
  </si>
  <si>
    <t>Pagos (Cobros) Impuesto sobre Beneficios</t>
  </si>
  <si>
    <t>Inversión en Circulante</t>
  </si>
  <si>
    <t xml:space="preserve">Total Flujos de Efectivo de las Actividades de Explotación </t>
  </si>
  <si>
    <t>Pago de Intereses Financieros Netos</t>
  </si>
  <si>
    <t>Pago de Impuesto Sobre Sociedades</t>
  </si>
  <si>
    <t>Flujos de Efectivo de las Actividades de Inversión</t>
  </si>
  <si>
    <t>Flujo de Caja Libre</t>
  </si>
  <si>
    <t>Pagos por Inversiones</t>
  </si>
  <si>
    <t>Número Medio Ponderado de Acciones Ordinarias en Circulación</t>
  </si>
  <si>
    <t xml:space="preserve">Empresas de la Sociedad y asociadas </t>
  </si>
  <si>
    <t>Flujo de Caja Libre por Acción</t>
  </si>
  <si>
    <t xml:space="preserve">Inmovilizado Intangible </t>
  </si>
  <si>
    <t xml:space="preserve">Inmovilizado Material </t>
  </si>
  <si>
    <t>Cobros por Desinversiones</t>
  </si>
  <si>
    <t xml:space="preserve">Empresas del Grupo y Asociadas </t>
  </si>
  <si>
    <t>Total Flujos de Efectivo de las Actividades de Inversión</t>
  </si>
  <si>
    <t>Medidas alternativas de rendimiento</t>
  </si>
  <si>
    <t>EBIT</t>
  </si>
  <si>
    <t>Deuda Financiera Total</t>
  </si>
  <si>
    <t xml:space="preserve">Caja y Equivalentes¹ </t>
  </si>
  <si>
    <t>Deuda Financiera Neta</t>
  </si>
  <si>
    <t>Deuda Financiera Neta Sin Intragrupo</t>
  </si>
  <si>
    <t>Deuda Financiera Neta/EBITDA Ajustado</t>
  </si>
  <si>
    <t xml:space="preserve">Recursos Propios Ajustados </t>
  </si>
  <si>
    <t>Deuda Financiera Neta/R.P. Ajustados</t>
  </si>
  <si>
    <t>¹ Incluye el efecto del tax rebate.</t>
  </si>
  <si>
    <t>¹ Los datos de EBITDA Y EBIT ajustados corresponden a los proformas del periodo.</t>
  </si>
  <si>
    <t>Distribución de Cifra Neta de Negocios por Segmentos de Negocio</t>
  </si>
  <si>
    <t>Cifra de Negocios</t>
  </si>
  <si>
    <t>Distribución</t>
  </si>
  <si>
    <t>Licencias y Merchandising</t>
  </si>
  <si>
    <t>Videojuegos</t>
  </si>
  <si>
    <t>Otros Negocios</t>
  </si>
  <si>
    <t>% Distribución de Cifra Neta de Negocios por Segmentos de Negocio</t>
  </si>
  <si>
    <t>Cifras expresadas en euros</t>
  </si>
  <si>
    <t>Sep 2022</t>
  </si>
  <si>
    <t>% Margen EBITDA Ajustado¹</t>
  </si>
  <si>
    <t>% Margen EBIT Ajustado¹</t>
  </si>
  <si>
    <t>Deuda Financiera Neta/RP Ajustados</t>
  </si>
  <si>
    <t>Deuda Financiera Neta/EBITDA Ajustado¹</t>
  </si>
  <si>
    <t>ROIC</t>
  </si>
  <si>
    <t>Ratio de Liquidez</t>
  </si>
  <si>
    <t>Ratio de Solvencia</t>
  </si>
  <si>
    <t>Comportamiento bursátil de Mondo TV Studios</t>
  </si>
  <si>
    <t>Cotización (euros)</t>
  </si>
  <si>
    <t>Inicio¹</t>
  </si>
  <si>
    <t>Mínimo</t>
  </si>
  <si>
    <t>Máximo</t>
  </si>
  <si>
    <t>Cierre periodo</t>
  </si>
  <si>
    <t>Media</t>
  </si>
  <si>
    <t xml:space="preserve">¹ Mondo TV Studios como nueva entidad resultado de la fusión entre Mondo TV Iberoamérica y Mondo TV Canarias inició su cotización en BME Growth el 4-10-2021. </t>
  </si>
  <si>
    <t>Otros indicadores bursátiles</t>
  </si>
  <si>
    <t>2021¹</t>
  </si>
  <si>
    <t>Capitalización bursátil (euros)</t>
  </si>
  <si>
    <t>Nº de acciones</t>
  </si>
  <si>
    <t>Valor nominal de la acción (euros/acción)</t>
  </si>
  <si>
    <t>Volumen contratación (acciones)</t>
  </si>
  <si>
    <t>Volumen contratación medio diario (acciones)</t>
  </si>
  <si>
    <t>Volumen Efectivo (miles euros)</t>
  </si>
  <si>
    <t>Volumen Efectivo medio diario (euros)</t>
  </si>
  <si>
    <t>¹  A efectos de cálculo de los indicadores de volumen de 2021, se ha eliminado  el correspondiente a un traslado de depósito de autocartera del dia 15 de marzo de 2021 por volumen de 12.881.945 acciones  equivalentes a 6.728.533,51 € de efectivo.</t>
  </si>
  <si>
    <t>Mondos TV Studios vs Índices</t>
  </si>
  <si>
    <t>Mondo TV Studios¹</t>
  </si>
  <si>
    <t>Ibex Growth Market 15</t>
  </si>
  <si>
    <t>Ibex Growth Market All Share</t>
  </si>
  <si>
    <t>¹ % de variación de cotización cierre en el periodo desde 30-12-2021 hasta el 30-06-2022.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</si>
</sst>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0.000"/>
    <numFmt numFmtId="168" formatCode="#,##0;\(#,##0\)"/>
    <numFmt numFmtId="169" formatCode="#,##0.0;\(#,##0.0\)"/>
    <numFmt numFmtId="170" formatCode="#,##0.00;\(#,##0.00\)"/>
    <numFmt numFmtId="171" formatCode="#,##0.000;\(#,##0.000\)"/>
    <numFmt numFmtId="172" formatCode="#,##0.00%;\(#,##0.00%\)"/>
    <numFmt numFmtId="173" formatCode="0;\-0;;@"/>
    <numFmt numFmtId="174" formatCode="#,##0.0_);\(#,##0.0\)"/>
    <numFmt numFmtId="175" formatCode="0_);\(0\)"/>
    <numFmt numFmtId="176" formatCode="#,##0.0_i;\(#,##0.0\)"/>
  </numFmts>
  <fonts count="7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C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D50204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theme="1"/>
      <name val="Montserrat Regular"/>
    </font>
    <font>
      <b/>
      <sz val="12"/>
      <color theme="0"/>
      <name val="Montserrat Regular"/>
    </font>
    <font>
      <sz val="10"/>
      <color theme="1"/>
      <name val="Montserrat Regular"/>
    </font>
    <font>
      <b/>
      <sz val="12"/>
      <color theme="1"/>
      <name val="Montserrat Regular"/>
    </font>
    <font>
      <sz val="15"/>
      <color rgb="FF000000"/>
      <name val="Montserrat Regular"/>
    </font>
    <font>
      <b/>
      <sz val="16"/>
      <color theme="1"/>
      <name val="Montserrat Regular"/>
    </font>
    <font>
      <sz val="9"/>
      <color theme="1"/>
      <name val="Montserrat Regular"/>
    </font>
    <font>
      <sz val="11"/>
      <color theme="1"/>
      <name val="Montserrat Regular"/>
    </font>
    <font>
      <b/>
      <sz val="11"/>
      <color theme="0"/>
      <name val="Montserrat Regular"/>
    </font>
    <font>
      <sz val="11"/>
      <color theme="1"/>
      <name val="Calibri"/>
      <scheme val="minor"/>
    </font>
    <font>
      <b/>
      <sz val="14"/>
      <color theme="1"/>
      <name val="Calibri"/>
      <scheme val="major"/>
    </font>
    <font>
      <b/>
      <sz val="16"/>
      <color theme="1"/>
      <name val="Calibri"/>
      <scheme val="major"/>
    </font>
    <font>
      <b/>
      <sz val="16"/>
      <color rgb="FFD50204"/>
      <name val="Calibri"/>
      <scheme val="major"/>
    </font>
    <font>
      <b/>
      <sz val="8"/>
      <color theme="4"/>
      <name val="Calibri"/>
      <scheme val="major"/>
    </font>
    <font>
      <b/>
      <sz val="10"/>
      <color theme="4"/>
      <name val="Calibri"/>
      <scheme val="major"/>
    </font>
    <font>
      <b/>
      <sz val="11"/>
      <color theme="4"/>
      <name val="Calibri"/>
      <scheme val="major"/>
    </font>
    <font>
      <sz val="12"/>
      <color theme="1"/>
      <name val="Montserrat Medium"/>
    </font>
    <font>
      <b/>
      <sz val="12"/>
      <color theme="1"/>
      <name val="Calibri"/>
      <scheme val="major"/>
    </font>
    <font>
      <b/>
      <sz val="12"/>
      <color theme="1"/>
      <name val="Montserrat Medium"/>
    </font>
    <font>
      <sz val="12"/>
      <color theme="1"/>
      <name val="Calibri"/>
      <scheme val="major"/>
    </font>
    <font>
      <b/>
      <sz val="16"/>
      <color rgb="FFFFC000"/>
      <name val="Montserrat Medium"/>
    </font>
    <font>
      <b/>
      <sz val="12"/>
      <color theme="1"/>
      <name val="Calibri"/>
      <scheme val="minor"/>
    </font>
    <font>
      <b/>
      <sz val="11"/>
      <color theme="1"/>
      <name val="Calibri"/>
      <scheme val="major"/>
    </font>
    <font>
      <b/>
      <sz val="12"/>
      <color rgb="FFFFC000"/>
      <name val="Montserrat Medium"/>
    </font>
    <font>
      <sz val="11"/>
      <color theme="1"/>
      <name val="Calibri"/>
      <scheme val="major"/>
    </font>
    <font>
      <b/>
      <sz val="12"/>
      <color theme="0"/>
      <name val="Calibri"/>
      <scheme val="major"/>
    </font>
    <font>
      <b/>
      <sz val="12"/>
      <color theme="4"/>
      <name val="Calibri"/>
      <scheme val="major"/>
    </font>
    <font>
      <sz val="8"/>
      <color theme="1"/>
      <name val="Calibri"/>
      <scheme val="minor"/>
    </font>
    <font>
      <b/>
      <sz val="12"/>
      <name val="Calibri"/>
      <scheme val="maj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</font>
    <font>
      <sz val="10"/>
      <color rgb="FF000000"/>
      <name val="Verdana"/>
      <family val="2"/>
      <charset val="1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sz val="14"/>
      <color rgb="FF000000"/>
      <name val="Calibri"/>
      <family val="2"/>
    </font>
    <font>
      <sz val="16"/>
      <color theme="1"/>
      <name val="Montserrat Regular"/>
    </font>
    <font>
      <sz val="10"/>
      <color theme="1"/>
      <name val="Barlow"/>
    </font>
    <font>
      <sz val="11"/>
      <color theme="1"/>
      <name val="Barlow"/>
    </font>
    <font>
      <b/>
      <sz val="18"/>
      <color theme="4"/>
      <name val="Calibri"/>
      <scheme val="minor"/>
    </font>
    <font>
      <b/>
      <sz val="20"/>
      <color theme="4"/>
      <name val="Calibri"/>
      <family val="2"/>
      <scheme val="minor"/>
    </font>
    <font>
      <sz val="18"/>
      <color theme="5"/>
      <name val="Calibri"/>
      <family val="2"/>
      <scheme val="minor"/>
    </font>
    <font>
      <b/>
      <sz val="11"/>
      <color theme="4"/>
      <name val="Barlow"/>
    </font>
    <font>
      <sz val="10"/>
      <name val="Barlow"/>
    </font>
    <font>
      <b/>
      <sz val="16"/>
      <color theme="0"/>
      <name val="Calibri"/>
      <scheme val="minor"/>
    </font>
    <font>
      <sz val="9"/>
      <color theme="1"/>
      <name val="Barlow"/>
    </font>
    <font>
      <b/>
      <sz val="20"/>
      <color theme="0"/>
      <name val="Calibri"/>
      <scheme val="minor"/>
    </font>
    <font>
      <b/>
      <sz val="12"/>
      <color theme="4"/>
      <name val="Barlow"/>
    </font>
    <font>
      <sz val="12"/>
      <color theme="0"/>
      <name val="Calibri"/>
      <scheme val="major"/>
    </font>
    <font>
      <sz val="12"/>
      <color theme="0"/>
      <name val="Calibri"/>
      <family val="2"/>
      <scheme val="minor"/>
    </font>
    <font>
      <sz val="10"/>
      <color theme="1"/>
      <name val="Calibri"/>
      <scheme val="major"/>
    </font>
    <font>
      <sz val="10"/>
      <name val="Calibri"/>
      <scheme val="major"/>
    </font>
    <font>
      <b/>
      <sz val="16"/>
      <color theme="1"/>
      <name val="Calibri"/>
      <family val="2"/>
      <scheme val="major"/>
    </font>
    <font>
      <b/>
      <sz val="12"/>
      <color theme="1"/>
      <name val="Calibri"/>
      <family val="2"/>
      <scheme val="major"/>
    </font>
    <font>
      <sz val="12"/>
      <color theme="0"/>
      <name val="Calibri"/>
      <family val="2"/>
    </font>
    <font>
      <sz val="12"/>
      <color theme="1"/>
      <name val="Calibri"/>
      <family val="2"/>
      <scheme val="major"/>
    </font>
    <font>
      <b/>
      <sz val="12"/>
      <color theme="0"/>
      <name val="Calibri"/>
      <family val="2"/>
      <scheme val="major"/>
    </font>
    <font>
      <sz val="14"/>
      <color theme="1"/>
      <name val="Calibri"/>
      <family val="2"/>
      <scheme val="minor"/>
    </font>
    <font>
      <sz val="14"/>
      <color theme="5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1F3F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/>
      </patternFill>
    </fill>
    <fill>
      <patternFill patternType="solid">
        <fgColor theme="4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2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6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thin">
        <color theme="3"/>
      </right>
      <top style="thin">
        <color theme="6"/>
      </top>
      <bottom style="thin">
        <color theme="6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6"/>
      </top>
      <bottom style="thin">
        <color theme="3"/>
      </bottom>
      <diagonal/>
    </border>
    <border>
      <left style="thin">
        <color theme="3"/>
      </left>
      <right/>
      <top style="thin">
        <color theme="2"/>
      </top>
      <bottom style="thin">
        <color theme="2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7" tint="0.39994506668294322"/>
      </bottom>
      <diagonal/>
    </border>
    <border>
      <left style="thin">
        <color theme="3"/>
      </left>
      <right style="thin">
        <color theme="3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3"/>
      </left>
      <right style="thin">
        <color theme="3"/>
      </right>
      <top style="thin">
        <color theme="7" tint="0.39994506668294322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2"/>
      </top>
      <bottom style="thin">
        <color auto="1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2"/>
      </top>
      <bottom/>
      <diagonal/>
    </border>
    <border>
      <left style="thin">
        <color theme="3"/>
      </left>
      <right style="thin">
        <color theme="3"/>
      </right>
      <top style="thin">
        <color theme="7" tint="0.39994506668294322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 tint="0.79998168889431442"/>
      </bottom>
      <diagonal/>
    </border>
    <border>
      <left style="thin">
        <color theme="3"/>
      </left>
      <right style="thin">
        <color theme="3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2" tint="-9.9948118533890809E-2"/>
      </bottom>
      <diagonal/>
    </border>
    <border>
      <left style="thin">
        <color theme="3"/>
      </left>
      <right style="thin">
        <color theme="3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3"/>
      </left>
      <right style="thin">
        <color theme="3"/>
      </right>
      <top style="thin">
        <color theme="2" tint="-9.9948118533890809E-2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2" tint="-9.9948118533890809E-2"/>
      </top>
      <bottom style="thin">
        <color auto="1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thin">
        <color theme="2" tint="-9.9948118533890809E-2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2"/>
      </bottom>
      <diagonal/>
    </border>
    <border>
      <left style="thin">
        <color theme="3"/>
      </left>
      <right style="thin">
        <color theme="3"/>
      </right>
      <top/>
      <bottom style="thin">
        <color theme="7" tint="0.39994506668294322"/>
      </bottom>
      <diagonal/>
    </border>
    <border>
      <left/>
      <right/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/>
      <bottom style="thin">
        <color theme="2" tint="-9.9948118533890809E-2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3"/>
      </left>
      <right style="thin">
        <color theme="3"/>
      </right>
      <top style="thin">
        <color theme="3" tint="0.79998168889431442"/>
      </top>
      <bottom/>
      <diagonal/>
    </border>
    <border>
      <left style="thin">
        <color theme="3"/>
      </left>
      <right style="thin">
        <color theme="3"/>
      </right>
      <top style="thin">
        <color theme="7" tint="0.39994506668294322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theme="3"/>
      </left>
      <right/>
      <top style="thin">
        <color theme="3"/>
      </top>
      <bottom style="thin">
        <color theme="3" tint="0.79998168889431442"/>
      </bottom>
      <diagonal/>
    </border>
    <border>
      <left style="thin">
        <color theme="3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/>
      </left>
      <right/>
      <top style="thin">
        <color theme="3" tint="0.79998168889431442"/>
      </top>
      <bottom/>
      <diagonal/>
    </border>
    <border>
      <left style="thin">
        <color theme="3"/>
      </left>
      <right/>
      <top style="thin">
        <color theme="2"/>
      </top>
      <bottom style="thin">
        <color theme="3"/>
      </bottom>
      <diagonal/>
    </border>
  </borders>
  <cellStyleXfs count="8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2" fillId="0" borderId="0"/>
    <xf numFmtId="0" fontId="8" fillId="0" borderId="0"/>
    <xf numFmtId="0" fontId="43" fillId="0" borderId="0"/>
  </cellStyleXfs>
  <cellXfs count="342">
    <xf numFmtId="0" fontId="0" fillId="0" borderId="0" xfId="0"/>
    <xf numFmtId="168" fontId="12" fillId="2" borderId="0" xfId="0" applyNumberFormat="1" applyFont="1" applyFill="1" applyAlignment="1">
      <alignment vertical="center"/>
    </xf>
    <xf numFmtId="169" fontId="12" fillId="2" borderId="0" xfId="0" applyNumberFormat="1" applyFont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15" fillId="2" borderId="0" xfId="0" applyFont="1" applyFill="1"/>
    <xf numFmtId="0" fontId="12" fillId="2" borderId="0" xfId="0" applyFont="1" applyFill="1"/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/>
    </xf>
    <xf numFmtId="4" fontId="16" fillId="2" borderId="0" xfId="0" applyNumberFormat="1" applyFont="1" applyFill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 wrapText="1"/>
    </xf>
    <xf numFmtId="0" fontId="5" fillId="2" borderId="0" xfId="0" applyFont="1" applyFill="1"/>
    <xf numFmtId="0" fontId="12" fillId="2" borderId="0" xfId="0" applyFont="1" applyFill="1" applyAlignment="1">
      <alignment horizontal="center"/>
    </xf>
    <xf numFmtId="168" fontId="12" fillId="2" borderId="0" xfId="0" applyNumberFormat="1" applyFont="1" applyFill="1"/>
    <xf numFmtId="169" fontId="12" fillId="2" borderId="0" xfId="0" applyNumberFormat="1" applyFont="1" applyFill="1"/>
    <xf numFmtId="170" fontId="12" fillId="2" borderId="0" xfId="0" applyNumberFormat="1" applyFont="1" applyFill="1"/>
    <xf numFmtId="0" fontId="12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/>
    <xf numFmtId="168" fontId="14" fillId="2" borderId="0" xfId="0" applyNumberFormat="1" applyFont="1" applyFill="1" applyAlignment="1">
      <alignment horizontal="right" vertical="center" indent="1"/>
    </xf>
    <xf numFmtId="169" fontId="0" fillId="2" borderId="0" xfId="0" applyNumberFormat="1" applyFill="1" applyAlignment="1">
      <alignment horizontal="right" indent="1"/>
    </xf>
    <xf numFmtId="169" fontId="0" fillId="2" borderId="0" xfId="0" applyNumberFormat="1" applyFill="1"/>
    <xf numFmtId="49" fontId="20" fillId="2" borderId="0" xfId="0" applyNumberFormat="1" applyFont="1" applyFill="1" applyAlignment="1">
      <alignment horizontal="center" vertical="center"/>
    </xf>
    <xf numFmtId="166" fontId="19" fillId="2" borderId="0" xfId="0" applyNumberFormat="1" applyFont="1" applyFill="1" applyAlignment="1">
      <alignment vertical="center"/>
    </xf>
    <xf numFmtId="166" fontId="19" fillId="2" borderId="0" xfId="1" applyNumberFormat="1" applyFont="1" applyFill="1" applyAlignment="1">
      <alignment vertical="center"/>
    </xf>
    <xf numFmtId="165" fontId="19" fillId="2" borderId="0" xfId="1" applyNumberFormat="1" applyFont="1" applyFill="1" applyAlignment="1">
      <alignment vertical="center"/>
    </xf>
    <xf numFmtId="166" fontId="19" fillId="2" borderId="0" xfId="1" applyNumberFormat="1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left" indent="1"/>
    </xf>
    <xf numFmtId="0" fontId="14" fillId="2" borderId="0" xfId="0" applyFont="1" applyFill="1" applyAlignment="1">
      <alignment horizontal="right" indent="1"/>
    </xf>
    <xf numFmtId="0" fontId="14" fillId="2" borderId="0" xfId="0" applyFont="1" applyFill="1" applyAlignment="1">
      <alignment horizontal="left" vertical="center" indent="1"/>
    </xf>
    <xf numFmtId="0" fontId="21" fillId="2" borderId="0" xfId="0" applyFont="1" applyFill="1" applyAlignment="1">
      <alignment vertical="center"/>
    </xf>
    <xf numFmtId="0" fontId="28" fillId="2" borderId="0" xfId="0" applyFont="1" applyFill="1"/>
    <xf numFmtId="0" fontId="28" fillId="0" borderId="0" xfId="0" applyFont="1"/>
    <xf numFmtId="0" fontId="32" fillId="2" borderId="0" xfId="0" applyFont="1" applyFill="1"/>
    <xf numFmtId="0" fontId="28" fillId="2" borderId="0" xfId="0" applyFont="1" applyFill="1" applyAlignment="1">
      <alignment vertical="center"/>
    </xf>
    <xf numFmtId="169" fontId="28" fillId="2" borderId="0" xfId="0" applyNumberFormat="1" applyFont="1" applyFill="1" applyAlignment="1">
      <alignment vertical="center"/>
    </xf>
    <xf numFmtId="0" fontId="28" fillId="0" borderId="0" xfId="0" applyFont="1" applyAlignment="1">
      <alignment vertical="center"/>
    </xf>
    <xf numFmtId="0" fontId="32" fillId="2" borderId="0" xfId="0" applyFont="1" applyFill="1" applyAlignment="1">
      <alignment vertical="center"/>
    </xf>
    <xf numFmtId="0" fontId="30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23" fillId="2" borderId="0" xfId="0" applyFont="1" applyFill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vertical="center"/>
    </xf>
    <xf numFmtId="0" fontId="31" fillId="2" borderId="0" xfId="0" applyFont="1" applyFill="1"/>
    <xf numFmtId="0" fontId="37" fillId="2" borderId="0" xfId="0" applyFont="1" applyFill="1" applyAlignment="1">
      <alignment horizontal="center" vertical="center" wrapText="1"/>
    </xf>
    <xf numFmtId="0" fontId="36" fillId="2" borderId="0" xfId="0" applyFont="1" applyFill="1"/>
    <xf numFmtId="0" fontId="36" fillId="2" borderId="0" xfId="0" applyFont="1" applyFill="1" applyAlignment="1">
      <alignment vertical="top"/>
    </xf>
    <xf numFmtId="0" fontId="37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1" fillId="2" borderId="0" xfId="0" applyFont="1" applyFill="1" applyAlignment="1">
      <alignment horizontal="center" vertical="center"/>
    </xf>
    <xf numFmtId="0" fontId="38" fillId="2" borderId="0" xfId="0" applyFont="1" applyFill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9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left"/>
    </xf>
    <xf numFmtId="0" fontId="27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vertical="top"/>
    </xf>
    <xf numFmtId="0" fontId="29" fillId="2" borderId="0" xfId="0" applyFont="1" applyFill="1" applyAlignment="1">
      <alignment vertical="center" wrapText="1"/>
    </xf>
    <xf numFmtId="0" fontId="31" fillId="2" borderId="6" xfId="0" applyFont="1" applyFill="1" applyBorder="1" applyAlignment="1">
      <alignment horizontal="left" vertical="center" indent="1"/>
    </xf>
    <xf numFmtId="0" fontId="31" fillId="2" borderId="8" xfId="0" applyFont="1" applyFill="1" applyBorder="1" applyAlignment="1">
      <alignment horizontal="left" vertical="center" indent="1"/>
    </xf>
    <xf numFmtId="0" fontId="31" fillId="2" borderId="10" xfId="0" applyFont="1" applyFill="1" applyBorder="1" applyAlignment="1">
      <alignment horizontal="left" vertical="center" indent="1"/>
    </xf>
    <xf numFmtId="0" fontId="0" fillId="2" borderId="17" xfId="0" applyFill="1" applyBorder="1"/>
    <xf numFmtId="0" fontId="0" fillId="2" borderId="18" xfId="0" applyFill="1" applyBorder="1"/>
    <xf numFmtId="0" fontId="29" fillId="2" borderId="6" xfId="0" applyFont="1" applyFill="1" applyBorder="1" applyAlignment="1">
      <alignment horizontal="left" vertical="center" indent="1"/>
    </xf>
    <xf numFmtId="0" fontId="29" fillId="2" borderId="5" xfId="0" applyFont="1" applyFill="1" applyBorder="1" applyAlignment="1">
      <alignment horizontal="left" vertical="center" indent="1"/>
    </xf>
    <xf numFmtId="0" fontId="24" fillId="2" borderId="0" xfId="0" applyFont="1" applyFill="1" applyAlignment="1">
      <alignment vertical="center" wrapText="1"/>
    </xf>
    <xf numFmtId="0" fontId="21" fillId="2" borderId="8" xfId="0" applyFont="1" applyFill="1" applyBorder="1" applyAlignment="1">
      <alignment horizontal="left" vertical="center" indent="1"/>
    </xf>
    <xf numFmtId="0" fontId="21" fillId="2" borderId="10" xfId="0" applyFont="1" applyFill="1" applyBorder="1" applyAlignment="1">
      <alignment horizontal="left" vertical="center" indent="1"/>
    </xf>
    <xf numFmtId="0" fontId="22" fillId="2" borderId="0" xfId="0" applyFont="1" applyFill="1" applyAlignment="1">
      <alignment vertical="center" wrapText="1"/>
    </xf>
    <xf numFmtId="0" fontId="31" fillId="2" borderId="17" xfId="0" applyFont="1" applyFill="1" applyBorder="1"/>
    <xf numFmtId="0" fontId="31" fillId="2" borderId="18" xfId="0" applyFont="1" applyFill="1" applyBorder="1"/>
    <xf numFmtId="0" fontId="29" fillId="2" borderId="0" xfId="0" applyFont="1" applyFill="1" applyAlignment="1">
      <alignment vertical="center"/>
    </xf>
    <xf numFmtId="0" fontId="21" fillId="2" borderId="6" xfId="0" applyFont="1" applyFill="1" applyBorder="1" applyAlignment="1">
      <alignment horizontal="left" vertical="center" indent="1"/>
    </xf>
    <xf numFmtId="167" fontId="21" fillId="2" borderId="6" xfId="0" applyNumberFormat="1" applyFont="1" applyFill="1" applyBorder="1" applyAlignment="1">
      <alignment horizontal="right" vertical="center" indent="1"/>
    </xf>
    <xf numFmtId="167" fontId="21" fillId="2" borderId="8" xfId="0" applyNumberFormat="1" applyFont="1" applyFill="1" applyBorder="1" applyAlignment="1">
      <alignment horizontal="right" vertical="center" indent="1"/>
    </xf>
    <xf numFmtId="0" fontId="21" fillId="2" borderId="8" xfId="0" applyFont="1" applyFill="1" applyBorder="1" applyAlignment="1">
      <alignment horizontal="right" vertical="center" indent="1"/>
    </xf>
    <xf numFmtId="167" fontId="21" fillId="2" borderId="10" xfId="0" applyNumberFormat="1" applyFont="1" applyFill="1" applyBorder="1" applyAlignment="1">
      <alignment horizontal="right" vertical="center" indent="1"/>
    </xf>
    <xf numFmtId="166" fontId="21" fillId="2" borderId="6" xfId="0" applyNumberFormat="1" applyFont="1" applyFill="1" applyBorder="1" applyAlignment="1">
      <alignment horizontal="right" vertical="center" indent="1"/>
    </xf>
    <xf numFmtId="166" fontId="21" fillId="2" borderId="8" xfId="1" applyNumberFormat="1" applyFont="1" applyFill="1" applyBorder="1" applyAlignment="1">
      <alignment horizontal="right" vertical="center" indent="1"/>
    </xf>
    <xf numFmtId="166" fontId="21" fillId="0" borderId="8" xfId="1" applyNumberFormat="1" applyFont="1" applyBorder="1" applyAlignment="1">
      <alignment vertical="center"/>
    </xf>
    <xf numFmtId="166" fontId="21" fillId="2" borderId="21" xfId="1" applyNumberFormat="1" applyFont="1" applyFill="1" applyBorder="1" applyAlignment="1">
      <alignment horizontal="right" vertical="center" indent="1"/>
    </xf>
    <xf numFmtId="0" fontId="21" fillId="2" borderId="16" xfId="0" applyFont="1" applyFill="1" applyBorder="1" applyAlignment="1">
      <alignment horizontal="left" vertical="center" indent="1"/>
    </xf>
    <xf numFmtId="166" fontId="21" fillId="2" borderId="16" xfId="1" applyNumberFormat="1" applyFont="1" applyFill="1" applyBorder="1" applyAlignment="1">
      <alignment horizontal="right" vertical="center" indent="1"/>
    </xf>
    <xf numFmtId="171" fontId="36" fillId="4" borderId="13" xfId="0" applyNumberFormat="1" applyFont="1" applyFill="1" applyBorder="1" applyAlignment="1">
      <alignment horizontal="right" vertical="center" indent="1"/>
    </xf>
    <xf numFmtId="171" fontId="36" fillId="4" borderId="14" xfId="0" applyNumberFormat="1" applyFont="1" applyFill="1" applyBorder="1" applyAlignment="1">
      <alignment horizontal="right" vertical="center" indent="1"/>
    </xf>
    <xf numFmtId="171" fontId="36" fillId="4" borderId="15" xfId="0" applyNumberFormat="1" applyFont="1" applyFill="1" applyBorder="1" applyAlignment="1">
      <alignment horizontal="right" vertical="center" indent="1"/>
    </xf>
    <xf numFmtId="166" fontId="21" fillId="4" borderId="7" xfId="0" applyNumberFormat="1" applyFont="1" applyFill="1" applyBorder="1" applyAlignment="1">
      <alignment horizontal="right" vertical="center" indent="1"/>
    </xf>
    <xf numFmtId="166" fontId="21" fillId="4" borderId="9" xfId="1" applyNumberFormat="1" applyFont="1" applyFill="1" applyBorder="1" applyAlignment="1">
      <alignment horizontal="right" vertical="center" indent="1"/>
    </xf>
    <xf numFmtId="166" fontId="21" fillId="4" borderId="11" xfId="1" applyNumberFormat="1" applyFont="1" applyFill="1" applyBorder="1" applyAlignment="1">
      <alignment horizontal="right" vertical="center" indent="1"/>
    </xf>
    <xf numFmtId="172" fontId="21" fillId="2" borderId="6" xfId="2" applyNumberFormat="1" applyFont="1" applyFill="1" applyBorder="1" applyAlignment="1">
      <alignment horizontal="right" vertical="center" indent="1"/>
    </xf>
    <xf numFmtId="172" fontId="21" fillId="2" borderId="8" xfId="2" applyNumberFormat="1" applyFont="1" applyFill="1" applyBorder="1" applyAlignment="1">
      <alignment horizontal="right" vertical="center" indent="1"/>
    </xf>
    <xf numFmtId="172" fontId="21" fillId="2" borderId="10" xfId="2" applyNumberFormat="1" applyFont="1" applyFill="1" applyBorder="1" applyAlignment="1">
      <alignment horizontal="right" vertical="center" indent="1"/>
    </xf>
    <xf numFmtId="0" fontId="13" fillId="2" borderId="0" xfId="0" applyFont="1" applyFill="1" applyAlignment="1">
      <alignment horizontal="center" vertical="center"/>
    </xf>
    <xf numFmtId="0" fontId="38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170" fontId="0" fillId="2" borderId="0" xfId="0" applyNumberFormat="1" applyFill="1"/>
    <xf numFmtId="0" fontId="11" fillId="8" borderId="0" xfId="0" applyFont="1" applyFill="1" applyAlignment="1">
      <alignment horizontal="center" vertical="center"/>
    </xf>
    <xf numFmtId="166" fontId="0" fillId="2" borderId="0" xfId="0" applyNumberFormat="1" applyFill="1" applyAlignment="1">
      <alignment vertical="center"/>
    </xf>
    <xf numFmtId="166" fontId="0" fillId="2" borderId="0" xfId="0" applyNumberFormat="1" applyFill="1"/>
    <xf numFmtId="0" fontId="6" fillId="2" borderId="0" xfId="0" applyFont="1" applyFill="1"/>
    <xf numFmtId="0" fontId="0" fillId="2" borderId="0" xfId="0" applyFill="1" applyAlignment="1">
      <alignment horizontal="left" vertical="center" indent="1"/>
    </xf>
    <xf numFmtId="0" fontId="15" fillId="2" borderId="0" xfId="0" applyFont="1" applyFill="1" applyAlignment="1">
      <alignment horizontal="center" vertical="center" wrapText="1"/>
    </xf>
    <xf numFmtId="169" fontId="12" fillId="2" borderId="0" xfId="0" applyNumberFormat="1" applyFont="1" applyFill="1" applyAlignment="1">
      <alignment horizontal="right" vertical="center" indent="1"/>
    </xf>
    <xf numFmtId="0" fontId="4" fillId="2" borderId="0" xfId="0" applyFont="1" applyFill="1"/>
    <xf numFmtId="0" fontId="3" fillId="2" borderId="3" xfId="0" applyFont="1" applyFill="1" applyBorder="1" applyAlignment="1">
      <alignment vertical="center"/>
    </xf>
    <xf numFmtId="4" fontId="0" fillId="2" borderId="0" xfId="0" applyNumberFormat="1" applyFill="1"/>
    <xf numFmtId="0" fontId="17" fillId="2" borderId="0" xfId="0" applyFont="1" applyFill="1"/>
    <xf numFmtId="0" fontId="36" fillId="2" borderId="17" xfId="0" applyFont="1" applyFill="1" applyBorder="1" applyAlignment="1">
      <alignment horizontal="center" vertical="top"/>
    </xf>
    <xf numFmtId="0" fontId="36" fillId="2" borderId="4" xfId="0" applyFont="1" applyFill="1" applyBorder="1" applyAlignment="1">
      <alignment horizontal="center" vertical="top"/>
    </xf>
    <xf numFmtId="0" fontId="36" fillId="2" borderId="18" xfId="0" applyFont="1" applyFill="1" applyBorder="1" applyAlignment="1">
      <alignment horizontal="center" vertical="top"/>
    </xf>
    <xf numFmtId="0" fontId="31" fillId="2" borderId="6" xfId="0" applyFont="1" applyFill="1" applyBorder="1" applyAlignment="1">
      <alignment horizontal="left" vertical="center" wrapText="1" indent="1"/>
    </xf>
    <xf numFmtId="0" fontId="31" fillId="2" borderId="8" xfId="0" applyFont="1" applyFill="1" applyBorder="1" applyAlignment="1">
      <alignment horizontal="left" vertical="center" wrapText="1" indent="1"/>
    </xf>
    <xf numFmtId="0" fontId="31" fillId="2" borderId="10" xfId="0" applyFont="1" applyFill="1" applyBorder="1" applyAlignment="1">
      <alignment horizontal="left" vertical="center" wrapText="1" indent="1"/>
    </xf>
    <xf numFmtId="0" fontId="31" fillId="2" borderId="8" xfId="0" applyFont="1" applyFill="1" applyBorder="1" applyAlignment="1">
      <alignment horizontal="left" vertical="center" wrapText="1" indent="3"/>
    </xf>
    <xf numFmtId="0" fontId="33" fillId="2" borderId="0" xfId="0" applyFont="1" applyFill="1" applyAlignment="1">
      <alignment horizontal="left" vertical="center" wrapText="1"/>
    </xf>
    <xf numFmtId="0" fontId="40" fillId="2" borderId="1" xfId="0" applyFont="1" applyFill="1" applyBorder="1" applyAlignment="1">
      <alignment vertical="center"/>
    </xf>
    <xf numFmtId="0" fontId="34" fillId="2" borderId="1" xfId="0" applyFont="1" applyFill="1" applyBorder="1" applyAlignment="1">
      <alignment horizontal="left" vertical="center" wrapText="1"/>
    </xf>
    <xf numFmtId="14" fontId="21" fillId="2" borderId="0" xfId="0" applyNumberFormat="1" applyFont="1" applyFill="1" applyAlignment="1">
      <alignment vertical="center"/>
    </xf>
    <xf numFmtId="14" fontId="19" fillId="2" borderId="0" xfId="0" applyNumberFormat="1" applyFont="1" applyFill="1" applyAlignment="1">
      <alignment vertical="center"/>
    </xf>
    <xf numFmtId="173" fontId="29" fillId="2" borderId="0" xfId="0" applyNumberFormat="1" applyFont="1" applyFill="1"/>
    <xf numFmtId="173" fontId="37" fillId="2" borderId="0" xfId="0" applyNumberFormat="1" applyFont="1" applyFill="1" applyAlignment="1">
      <alignment horizontal="right" indent="1"/>
    </xf>
    <xf numFmtId="173" fontId="29" fillId="2" borderId="0" xfId="0" applyNumberFormat="1" applyFont="1" applyFill="1" applyAlignment="1">
      <alignment horizontal="left" indent="1"/>
    </xf>
    <xf numFmtId="173" fontId="31" fillId="2" borderId="0" xfId="0" applyNumberFormat="1" applyFont="1" applyFill="1" applyAlignment="1">
      <alignment horizontal="right" indent="1"/>
    </xf>
    <xf numFmtId="173" fontId="31" fillId="2" borderId="0" xfId="0" applyNumberFormat="1" applyFont="1" applyFill="1" applyAlignment="1">
      <alignment horizontal="left" indent="1"/>
    </xf>
    <xf numFmtId="0" fontId="8" fillId="2" borderId="0" xfId="6" applyFill="1"/>
    <xf numFmtId="0" fontId="44" fillId="2" borderId="0" xfId="7" applyFont="1" applyFill="1"/>
    <xf numFmtId="0" fontId="45" fillId="2" borderId="0" xfId="6" applyFont="1" applyFill="1"/>
    <xf numFmtId="0" fontId="45" fillId="2" borderId="0" xfId="0" applyFont="1" applyFill="1"/>
    <xf numFmtId="0" fontId="46" fillId="2" borderId="37" xfId="0" applyFont="1" applyFill="1" applyBorder="1" applyAlignment="1">
      <alignment horizontal="left" vertical="center" wrapText="1" readingOrder="1"/>
    </xf>
    <xf numFmtId="0" fontId="46" fillId="2" borderId="37" xfId="0" applyFont="1" applyFill="1" applyBorder="1" applyAlignment="1">
      <alignment horizontal="right" vertical="center" wrapText="1" readingOrder="1"/>
    </xf>
    <xf numFmtId="0" fontId="42" fillId="10" borderId="0" xfId="4" applyFont="1" applyFill="1" applyAlignment="1">
      <alignment horizontal="center" vertical="center"/>
    </xf>
    <xf numFmtId="174" fontId="31" fillId="7" borderId="6" xfId="0" applyNumberFormat="1" applyFont="1" applyFill="1" applyBorder="1" applyAlignment="1">
      <alignment horizontal="right" vertical="center" indent="1"/>
    </xf>
    <xf numFmtId="174" fontId="31" fillId="7" borderId="8" xfId="0" applyNumberFormat="1" applyFont="1" applyFill="1" applyBorder="1" applyAlignment="1">
      <alignment horizontal="right" vertical="center" indent="1"/>
    </xf>
    <xf numFmtId="174" fontId="31" fillId="7" borderId="10" xfId="0" applyNumberFormat="1" applyFont="1" applyFill="1" applyBorder="1" applyAlignment="1">
      <alignment horizontal="right" vertical="center" indent="1"/>
    </xf>
    <xf numFmtId="173" fontId="37" fillId="2" borderId="0" xfId="0" applyNumberFormat="1" applyFont="1" applyFill="1" applyAlignment="1">
      <alignment horizontal="right" vertical="center" indent="1"/>
    </xf>
    <xf numFmtId="174" fontId="29" fillId="7" borderId="27" xfId="0" applyNumberFormat="1" applyFont="1" applyFill="1" applyBorder="1" applyAlignment="1">
      <alignment horizontal="right" vertical="center" indent="1"/>
    </xf>
    <xf numFmtId="174" fontId="31" fillId="7" borderId="28" xfId="0" applyNumberFormat="1" applyFont="1" applyFill="1" applyBorder="1" applyAlignment="1">
      <alignment horizontal="right" vertical="center" indent="1"/>
    </xf>
    <xf numFmtId="0" fontId="29" fillId="2" borderId="5" xfId="0" applyFont="1" applyFill="1" applyBorder="1" applyAlignment="1">
      <alignment horizontal="left" wrapText="1" indent="1"/>
    </xf>
    <xf numFmtId="0" fontId="47" fillId="2" borderId="0" xfId="0" applyFont="1" applyFill="1" applyAlignment="1">
      <alignment vertical="center" wrapText="1"/>
    </xf>
    <xf numFmtId="174" fontId="31" fillId="7" borderId="27" xfId="0" applyNumberFormat="1" applyFont="1" applyFill="1" applyBorder="1" applyAlignment="1">
      <alignment horizontal="right" vertical="center" indent="1"/>
    </xf>
    <xf numFmtId="174" fontId="31" fillId="7" borderId="29" xfId="0" applyNumberFormat="1" applyFont="1" applyFill="1" applyBorder="1" applyAlignment="1">
      <alignment horizontal="right" vertical="center" indent="1"/>
    </xf>
    <xf numFmtId="174" fontId="31" fillId="7" borderId="5" xfId="0" applyNumberFormat="1" applyFont="1" applyFill="1" applyBorder="1" applyAlignment="1">
      <alignment horizontal="right" vertical="center" indent="1"/>
    </xf>
    <xf numFmtId="0" fontId="50" fillId="2" borderId="0" xfId="6" applyFont="1" applyFill="1"/>
    <xf numFmtId="0" fontId="51" fillId="2" borderId="0" xfId="6" applyFont="1" applyFill="1"/>
    <xf numFmtId="0" fontId="52" fillId="2" borderId="0" xfId="6" applyFont="1" applyFill="1" applyAlignment="1">
      <alignment vertical="center"/>
    </xf>
    <xf numFmtId="168" fontId="31" fillId="2" borderId="0" xfId="0" applyNumberFormat="1" applyFont="1" applyFill="1"/>
    <xf numFmtId="0" fontId="0" fillId="2" borderId="4" xfId="0" applyFill="1" applyBorder="1"/>
    <xf numFmtId="0" fontId="26" fillId="2" borderId="0" xfId="0" applyFont="1" applyFill="1" applyAlignment="1">
      <alignment horizontal="center" wrapText="1"/>
    </xf>
    <xf numFmtId="0" fontId="53" fillId="3" borderId="26" xfId="0" applyFont="1" applyFill="1" applyBorder="1" applyAlignment="1">
      <alignment horizontal="center" vertical="center" wrapText="1"/>
    </xf>
    <xf numFmtId="0" fontId="53" fillId="3" borderId="5" xfId="0" applyFont="1" applyFill="1" applyBorder="1" applyAlignment="1">
      <alignment horizontal="center" vertical="center" wrapText="1"/>
    </xf>
    <xf numFmtId="37" fontId="31" fillId="4" borderId="9" xfId="1" applyNumberFormat="1" applyFont="1" applyFill="1" applyBorder="1" applyAlignment="1">
      <alignment horizontal="right" vertical="center" indent="1"/>
    </xf>
    <xf numFmtId="37" fontId="31" fillId="2" borderId="8" xfId="1" applyNumberFormat="1" applyFont="1" applyFill="1" applyBorder="1" applyAlignment="1">
      <alignment horizontal="right" vertical="center" indent="1"/>
    </xf>
    <xf numFmtId="175" fontId="31" fillId="4" borderId="7" xfId="0" applyNumberFormat="1" applyFont="1" applyFill="1" applyBorder="1" applyAlignment="1">
      <alignment horizontal="right" vertical="center" indent="1"/>
    </xf>
    <xf numFmtId="175" fontId="31" fillId="2" borderId="6" xfId="0" applyNumberFormat="1" applyFont="1" applyFill="1" applyBorder="1" applyAlignment="1">
      <alignment horizontal="right" vertical="center" indent="1"/>
    </xf>
    <xf numFmtId="175" fontId="31" fillId="4" borderId="9" xfId="0" applyNumberFormat="1" applyFont="1" applyFill="1" applyBorder="1" applyAlignment="1">
      <alignment horizontal="right" vertical="center" indent="1"/>
    </xf>
    <xf numFmtId="175" fontId="31" fillId="2" borderId="8" xfId="0" applyNumberFormat="1" applyFont="1" applyFill="1" applyBorder="1" applyAlignment="1">
      <alignment horizontal="right" vertical="center" indent="1"/>
    </xf>
    <xf numFmtId="175" fontId="31" fillId="4" borderId="11" xfId="0" applyNumberFormat="1" applyFont="1" applyFill="1" applyBorder="1" applyAlignment="1">
      <alignment horizontal="right" vertical="center" indent="1"/>
    </xf>
    <xf numFmtId="175" fontId="31" fillId="2" borderId="10" xfId="0" applyNumberFormat="1" applyFont="1" applyFill="1" applyBorder="1" applyAlignment="1">
      <alignment horizontal="right" vertical="center" indent="1"/>
    </xf>
    <xf numFmtId="0" fontId="17" fillId="2" borderId="0" xfId="0" applyFont="1" applyFill="1" applyAlignment="1">
      <alignment vertical="center" wrapText="1"/>
    </xf>
    <xf numFmtId="0" fontId="55" fillId="2" borderId="0" xfId="0" applyFont="1" applyFill="1"/>
    <xf numFmtId="173" fontId="23" fillId="2" borderId="0" xfId="0" applyNumberFormat="1" applyFont="1" applyFill="1" applyAlignment="1">
      <alignment vertical="top" wrapText="1"/>
    </xf>
    <xf numFmtId="14" fontId="53" fillId="3" borderId="5" xfId="0" applyNumberFormat="1" applyFont="1" applyFill="1" applyBorder="1" applyAlignment="1">
      <alignment horizontal="center" vertical="center" wrapText="1"/>
    </xf>
    <xf numFmtId="14" fontId="53" fillId="3" borderId="5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wrapText="1"/>
    </xf>
    <xf numFmtId="166" fontId="19" fillId="2" borderId="0" xfId="1" applyNumberFormat="1" applyFont="1" applyFill="1" applyAlignment="1">
      <alignment horizontal="right"/>
    </xf>
    <xf numFmtId="39" fontId="31" fillId="4" borderId="7" xfId="0" applyNumberFormat="1" applyFont="1" applyFill="1" applyBorder="1" applyAlignment="1">
      <alignment horizontal="right" vertical="center" indent="1"/>
    </xf>
    <xf numFmtId="39" fontId="31" fillId="2" borderId="6" xfId="0" applyNumberFormat="1" applyFont="1" applyFill="1" applyBorder="1" applyAlignment="1">
      <alignment horizontal="right" vertical="center" indent="1"/>
    </xf>
    <xf numFmtId="39" fontId="31" fillId="4" borderId="9" xfId="0" applyNumberFormat="1" applyFont="1" applyFill="1" applyBorder="1" applyAlignment="1">
      <alignment horizontal="right" vertical="center" indent="1"/>
    </xf>
    <xf numFmtId="39" fontId="31" fillId="2" borderId="8" xfId="0" applyNumberFormat="1" applyFont="1" applyFill="1" applyBorder="1" applyAlignment="1">
      <alignment horizontal="right" vertical="center" indent="1"/>
    </xf>
    <xf numFmtId="39" fontId="29" fillId="4" borderId="11" xfId="0" applyNumberFormat="1" applyFont="1" applyFill="1" applyBorder="1" applyAlignment="1">
      <alignment horizontal="right" vertical="center" indent="1"/>
    </xf>
    <xf numFmtId="39" fontId="31" fillId="2" borderId="10" xfId="0" applyNumberFormat="1" applyFont="1" applyFill="1" applyBorder="1" applyAlignment="1">
      <alignment horizontal="right" vertical="center" indent="1"/>
    </xf>
    <xf numFmtId="39" fontId="29" fillId="4" borderId="5" xfId="0" applyNumberFormat="1" applyFont="1" applyFill="1" applyBorder="1" applyAlignment="1">
      <alignment horizontal="right" vertical="center" indent="1"/>
    </xf>
    <xf numFmtId="39" fontId="31" fillId="2" borderId="5" xfId="0" applyNumberFormat="1" applyFont="1" applyFill="1" applyBorder="1" applyAlignment="1">
      <alignment horizontal="right" vertical="center" indent="1"/>
    </xf>
    <xf numFmtId="39" fontId="29" fillId="4" borderId="7" xfId="0" applyNumberFormat="1" applyFont="1" applyFill="1" applyBorder="1" applyAlignment="1">
      <alignment horizontal="right" vertical="center" indent="1"/>
    </xf>
    <xf numFmtId="39" fontId="29" fillId="2" borderId="6" xfId="0" applyNumberFormat="1" applyFont="1" applyFill="1" applyBorder="1" applyAlignment="1">
      <alignment horizontal="right" vertical="center" indent="1"/>
    </xf>
    <xf numFmtId="39" fontId="31" fillId="4" borderId="11" xfId="0" applyNumberFormat="1" applyFont="1" applyFill="1" applyBorder="1" applyAlignment="1">
      <alignment horizontal="right" vertical="center" indent="1"/>
    </xf>
    <xf numFmtId="174" fontId="31" fillId="4" borderId="7" xfId="0" applyNumberFormat="1" applyFont="1" applyFill="1" applyBorder="1" applyAlignment="1">
      <alignment horizontal="right" vertical="center" indent="1"/>
    </xf>
    <xf numFmtId="174" fontId="31" fillId="2" borderId="6" xfId="0" applyNumberFormat="1" applyFont="1" applyFill="1" applyBorder="1" applyAlignment="1">
      <alignment horizontal="right" vertical="center" indent="1"/>
    </xf>
    <xf numFmtId="174" fontId="31" fillId="4" borderId="9" xfId="0" applyNumberFormat="1" applyFont="1" applyFill="1" applyBorder="1" applyAlignment="1">
      <alignment horizontal="right" vertical="center" indent="1"/>
    </xf>
    <xf numFmtId="174" fontId="31" fillId="2" borderId="8" xfId="0" applyNumberFormat="1" applyFont="1" applyFill="1" applyBorder="1" applyAlignment="1">
      <alignment horizontal="right" vertical="center" indent="1"/>
    </xf>
    <xf numFmtId="174" fontId="31" fillId="4" borderId="11" xfId="0" applyNumberFormat="1" applyFont="1" applyFill="1" applyBorder="1" applyAlignment="1">
      <alignment horizontal="right" vertical="center" indent="1"/>
    </xf>
    <xf numFmtId="174" fontId="31" fillId="2" borderId="10" xfId="0" applyNumberFormat="1" applyFont="1" applyFill="1" applyBorder="1" applyAlignment="1">
      <alignment horizontal="right" vertical="center" indent="1"/>
    </xf>
    <xf numFmtId="173" fontId="29" fillId="2" borderId="0" xfId="0" applyNumberFormat="1" applyFont="1" applyFill="1" applyAlignment="1">
      <alignment horizontal="left" vertical="center"/>
    </xf>
    <xf numFmtId="173" fontId="29" fillId="0" borderId="0" xfId="0" applyNumberFormat="1" applyFont="1" applyAlignment="1">
      <alignment horizontal="right" vertical="center" indent="1"/>
    </xf>
    <xf numFmtId="173" fontId="31" fillId="2" borderId="0" xfId="0" applyNumberFormat="1" applyFont="1" applyFill="1" applyAlignment="1">
      <alignment horizontal="right" vertical="center" indent="1"/>
    </xf>
    <xf numFmtId="173" fontId="31" fillId="2" borderId="0" xfId="0" applyNumberFormat="1" applyFont="1" applyFill="1"/>
    <xf numFmtId="173" fontId="31" fillId="2" borderId="0" xfId="0" applyNumberFormat="1" applyFont="1" applyFill="1" applyAlignment="1">
      <alignment horizontal="left" vertical="center" indent="1"/>
    </xf>
    <xf numFmtId="0" fontId="29" fillId="2" borderId="10" xfId="0" applyFont="1" applyFill="1" applyBorder="1" applyAlignment="1">
      <alignment horizontal="left" vertical="center" indent="1"/>
    </xf>
    <xf numFmtId="0" fontId="57" fillId="2" borderId="0" xfId="0" applyFont="1" applyFill="1" applyAlignment="1">
      <alignment horizontal="left" vertical="center" shrinkToFit="1" readingOrder="1"/>
    </xf>
    <xf numFmtId="0" fontId="22" fillId="2" borderId="0" xfId="0" applyFont="1" applyFill="1" applyAlignment="1">
      <alignment vertical="center"/>
    </xf>
    <xf numFmtId="0" fontId="58" fillId="3" borderId="5" xfId="0" applyFont="1" applyFill="1" applyBorder="1" applyAlignment="1">
      <alignment horizontal="center" vertical="center" wrapText="1"/>
    </xf>
    <xf numFmtId="0" fontId="58" fillId="3" borderId="5" xfId="0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horizontal="left" vertical="center" indent="1"/>
    </xf>
    <xf numFmtId="170" fontId="29" fillId="2" borderId="23" xfId="0" applyNumberFormat="1" applyFont="1" applyFill="1" applyBorder="1" applyAlignment="1">
      <alignment horizontal="right" vertical="center" indent="1"/>
    </xf>
    <xf numFmtId="0" fontId="31" fillId="2" borderId="24" xfId="0" applyFont="1" applyFill="1" applyBorder="1" applyAlignment="1">
      <alignment horizontal="left" vertical="center" indent="1"/>
    </xf>
    <xf numFmtId="170" fontId="31" fillId="2" borderId="24" xfId="0" applyNumberFormat="1" applyFont="1" applyFill="1" applyBorder="1" applyAlignment="1">
      <alignment horizontal="right" vertical="center" indent="1"/>
    </xf>
    <xf numFmtId="0" fontId="31" fillId="2" borderId="38" xfId="0" applyFont="1" applyFill="1" applyBorder="1" applyAlignment="1">
      <alignment horizontal="left" vertical="center" indent="1"/>
    </xf>
    <xf numFmtId="170" fontId="31" fillId="2" borderId="38" xfId="0" applyNumberFormat="1" applyFont="1" applyFill="1" applyBorder="1" applyAlignment="1">
      <alignment horizontal="right" vertical="center" indent="1"/>
    </xf>
    <xf numFmtId="170" fontId="31" fillId="2" borderId="8" xfId="0" applyNumberFormat="1" applyFont="1" applyFill="1" applyBorder="1" applyAlignment="1">
      <alignment horizontal="right" vertical="center" indent="1"/>
    </xf>
    <xf numFmtId="170" fontId="31" fillId="2" borderId="10" xfId="0" applyNumberFormat="1" applyFont="1" applyFill="1" applyBorder="1" applyAlignment="1">
      <alignment horizontal="right" vertical="center" indent="1"/>
    </xf>
    <xf numFmtId="170" fontId="29" fillId="4" borderId="7" xfId="0" applyNumberFormat="1" applyFont="1" applyFill="1" applyBorder="1" applyAlignment="1">
      <alignment horizontal="right" vertical="center" indent="1"/>
    </xf>
    <xf numFmtId="170" fontId="31" fillId="4" borderId="9" xfId="0" applyNumberFormat="1" applyFont="1" applyFill="1" applyBorder="1" applyAlignment="1">
      <alignment horizontal="right" vertical="center" indent="1"/>
    </xf>
    <xf numFmtId="170" fontId="31" fillId="4" borderId="11" xfId="0" applyNumberFormat="1" applyFont="1" applyFill="1" applyBorder="1" applyAlignment="1">
      <alignment horizontal="right" vertical="center" indent="1"/>
    </xf>
    <xf numFmtId="0" fontId="60" fillId="2" borderId="0" xfId="6" applyFont="1" applyFill="1"/>
    <xf numFmtId="0" fontId="8" fillId="2" borderId="0" xfId="6" applyFill="1" applyAlignment="1">
      <alignment vertical="center"/>
    </xf>
    <xf numFmtId="0" fontId="58" fillId="3" borderId="20" xfId="0" applyFont="1" applyFill="1" applyBorder="1" applyAlignment="1">
      <alignment horizontal="center" vertical="center"/>
    </xf>
    <xf numFmtId="174" fontId="29" fillId="7" borderId="41" xfId="0" applyNumberFormat="1" applyFont="1" applyFill="1" applyBorder="1" applyAlignment="1">
      <alignment horizontal="right" vertical="center" indent="1"/>
    </xf>
    <xf numFmtId="174" fontId="31" fillId="7" borderId="42" xfId="0" applyNumberFormat="1" applyFont="1" applyFill="1" applyBorder="1" applyAlignment="1">
      <alignment horizontal="right" vertical="center" indent="1"/>
    </xf>
    <xf numFmtId="174" fontId="31" fillId="7" borderId="43" xfId="0" applyNumberFormat="1" applyFont="1" applyFill="1" applyBorder="1" applyAlignment="1">
      <alignment horizontal="right" vertical="center" indent="1"/>
    </xf>
    <xf numFmtId="174" fontId="31" fillId="7" borderId="12" xfId="0" applyNumberFormat="1" applyFont="1" applyFill="1" applyBorder="1" applyAlignment="1">
      <alignment horizontal="right" vertical="center" indent="1"/>
    </xf>
    <xf numFmtId="174" fontId="31" fillId="7" borderId="44" xfId="0" applyNumberFormat="1" applyFont="1" applyFill="1" applyBorder="1" applyAlignment="1">
      <alignment horizontal="right" vertical="center" indent="1"/>
    </xf>
    <xf numFmtId="0" fontId="29" fillId="2" borderId="40" xfId="0" applyFont="1" applyFill="1" applyBorder="1" applyAlignment="1">
      <alignment vertical="center" wrapText="1"/>
    </xf>
    <xf numFmtId="0" fontId="29" fillId="2" borderId="0" xfId="0" applyFont="1" applyFill="1" applyBorder="1" applyAlignment="1">
      <alignment vertical="center" wrapText="1"/>
    </xf>
    <xf numFmtId="174" fontId="29" fillId="2" borderId="40" xfId="0" applyNumberFormat="1" applyFont="1" applyFill="1" applyBorder="1" applyAlignment="1">
      <alignment horizontal="right" vertical="center" indent="1"/>
    </xf>
    <xf numFmtId="0" fontId="31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164" fontId="21" fillId="4" borderId="9" xfId="1" applyNumberFormat="1" applyFont="1" applyFill="1" applyBorder="1" applyAlignment="1">
      <alignment horizontal="right" vertical="center" indent="1"/>
    </xf>
    <xf numFmtId="164" fontId="21" fillId="2" borderId="8" xfId="1" applyNumberFormat="1" applyFont="1" applyFill="1" applyBorder="1" applyAlignment="1">
      <alignment horizontal="right" vertical="center" indent="1"/>
    </xf>
    <xf numFmtId="0" fontId="31" fillId="2" borderId="0" xfId="0" applyFont="1" applyFill="1" applyBorder="1"/>
    <xf numFmtId="0" fontId="27" fillId="2" borderId="1" xfId="0" applyFont="1" applyFill="1" applyBorder="1" applyAlignment="1">
      <alignment horizontal="center" vertical="center"/>
    </xf>
    <xf numFmtId="0" fontId="59" fillId="2" borderId="0" xfId="0" applyFont="1" applyFill="1" applyAlignment="1">
      <alignment horizontal="left" vertical="center" wrapText="1" indent="1"/>
    </xf>
    <xf numFmtId="0" fontId="61" fillId="2" borderId="1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173" fontId="48" fillId="2" borderId="0" xfId="0" applyNumberFormat="1" applyFont="1" applyFill="1" applyAlignment="1">
      <alignment horizontal="left" wrapText="1"/>
    </xf>
    <xf numFmtId="0" fontId="13" fillId="2" borderId="0" xfId="0" applyFont="1" applyFill="1" applyAlignment="1">
      <alignment horizontal="center" vertical="center"/>
    </xf>
    <xf numFmtId="173" fontId="48" fillId="2" borderId="0" xfId="0" applyNumberFormat="1" applyFont="1" applyFill="1" applyAlignment="1">
      <alignment horizontal="left" vertical="center" wrapText="1"/>
    </xf>
    <xf numFmtId="0" fontId="62" fillId="0" borderId="0" xfId="0" applyFont="1" applyAlignment="1">
      <alignment horizontal="center" wrapText="1"/>
    </xf>
    <xf numFmtId="0" fontId="48" fillId="2" borderId="1" xfId="0" applyFont="1" applyFill="1" applyBorder="1" applyAlignment="1">
      <alignment horizontal="center"/>
    </xf>
    <xf numFmtId="0" fontId="54" fillId="0" borderId="0" xfId="0" applyFont="1" applyAlignment="1">
      <alignment horizontal="center" wrapText="1"/>
    </xf>
    <xf numFmtId="0" fontId="21" fillId="2" borderId="1" xfId="0" applyFont="1" applyFill="1" applyBorder="1" applyAlignment="1">
      <alignment horizontal="center"/>
    </xf>
    <xf numFmtId="173" fontId="49" fillId="2" borderId="0" xfId="0" applyNumberFormat="1" applyFont="1" applyFill="1" applyAlignment="1">
      <alignment horizontal="left" vertical="center"/>
    </xf>
    <xf numFmtId="173" fontId="36" fillId="2" borderId="4" xfId="0" applyNumberFormat="1" applyFont="1" applyFill="1" applyBorder="1" applyAlignment="1">
      <alignment horizontal="left" vertical="center"/>
    </xf>
    <xf numFmtId="0" fontId="36" fillId="2" borderId="1" xfId="0" applyFont="1" applyFill="1" applyBorder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48" fillId="2" borderId="4" xfId="0" applyFont="1" applyFill="1" applyBorder="1" applyAlignment="1">
      <alignment vertical="center"/>
    </xf>
    <xf numFmtId="173" fontId="48" fillId="2" borderId="4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center"/>
    </xf>
    <xf numFmtId="0" fontId="39" fillId="2" borderId="0" xfId="0" applyFont="1" applyFill="1" applyAlignment="1">
      <alignment horizontal="left" vertical="top" wrapText="1"/>
    </xf>
    <xf numFmtId="0" fontId="56" fillId="2" borderId="4" xfId="0" applyFont="1" applyFill="1" applyBorder="1" applyAlignment="1">
      <alignment horizontal="left" wrapText="1"/>
    </xf>
    <xf numFmtId="0" fontId="17" fillId="2" borderId="0" xfId="0" applyFont="1" applyFill="1" applyAlignment="1">
      <alignment horizontal="left" wrapText="1"/>
    </xf>
    <xf numFmtId="0" fontId="56" fillId="2" borderId="4" xfId="0" applyFont="1" applyFill="1" applyBorder="1" applyAlignment="1">
      <alignment wrapText="1"/>
    </xf>
    <xf numFmtId="0" fontId="56" fillId="2" borderId="4" xfId="0" applyFont="1" applyFill="1" applyBorder="1" applyAlignment="1">
      <alignment horizontal="left" vertical="center" wrapText="1"/>
    </xf>
    <xf numFmtId="0" fontId="63" fillId="2" borderId="0" xfId="0" applyFont="1" applyFill="1" applyAlignment="1">
      <alignment vertical="center" wrapText="1"/>
    </xf>
    <xf numFmtId="0" fontId="64" fillId="2" borderId="6" xfId="0" applyFont="1" applyFill="1" applyBorder="1" applyAlignment="1">
      <alignment horizontal="left" vertical="center" indent="1"/>
    </xf>
    <xf numFmtId="39" fontId="4" fillId="4" borderId="7" xfId="0" applyNumberFormat="1" applyFont="1" applyFill="1" applyBorder="1" applyAlignment="1">
      <alignment horizontal="right" vertical="center" wrapText="1" indent="1"/>
    </xf>
    <xf numFmtId="39" fontId="0" fillId="2" borderId="6" xfId="0" applyNumberFormat="1" applyFont="1" applyFill="1" applyBorder="1" applyAlignment="1">
      <alignment horizontal="right" vertical="center" wrapText="1" indent="1"/>
    </xf>
    <xf numFmtId="174" fontId="0" fillId="7" borderId="27" xfId="0" applyNumberFormat="1" applyFont="1" applyFill="1" applyBorder="1" applyAlignment="1">
      <alignment horizontal="right" vertical="center" indent="1"/>
    </xf>
    <xf numFmtId="0" fontId="0" fillId="2" borderId="8" xfId="0" applyFont="1" applyFill="1" applyBorder="1" applyAlignment="1">
      <alignment horizontal="left" vertical="center" indent="1"/>
    </xf>
    <xf numFmtId="39" fontId="0" fillId="4" borderId="9" xfId="0" applyNumberFormat="1" applyFont="1" applyFill="1" applyBorder="1" applyAlignment="1">
      <alignment horizontal="right" vertical="center" wrapText="1" indent="1"/>
    </xf>
    <xf numFmtId="39" fontId="0" fillId="2" borderId="8" xfId="0" applyNumberFormat="1" applyFont="1" applyFill="1" applyBorder="1" applyAlignment="1">
      <alignment horizontal="right" vertical="center" wrapText="1" indent="1"/>
    </xf>
    <xf numFmtId="174" fontId="0" fillId="7" borderId="28" xfId="0" applyNumberFormat="1" applyFont="1" applyFill="1" applyBorder="1" applyAlignment="1">
      <alignment horizontal="right" vertical="center" indent="1"/>
    </xf>
    <xf numFmtId="0" fontId="0" fillId="2" borderId="10" xfId="0" applyFont="1" applyFill="1" applyBorder="1" applyAlignment="1">
      <alignment horizontal="left" vertical="center" indent="1"/>
    </xf>
    <xf numFmtId="39" fontId="0" fillId="4" borderId="11" xfId="0" applyNumberFormat="1" applyFont="1" applyFill="1" applyBorder="1" applyAlignment="1">
      <alignment horizontal="right" vertical="center" wrapText="1" indent="1"/>
    </xf>
    <xf numFmtId="39" fontId="0" fillId="2" borderId="10" xfId="0" applyNumberFormat="1" applyFont="1" applyFill="1" applyBorder="1" applyAlignment="1">
      <alignment horizontal="right" vertical="center" wrapText="1" indent="1"/>
    </xf>
    <xf numFmtId="174" fontId="0" fillId="7" borderId="29" xfId="0" applyNumberFormat="1" applyFont="1" applyFill="1" applyBorder="1" applyAlignment="1">
      <alignment horizontal="right" vertical="center" indent="1"/>
    </xf>
    <xf numFmtId="173" fontId="0" fillId="2" borderId="0" xfId="0" applyNumberFormat="1" applyFont="1" applyFill="1" applyAlignment="1">
      <alignment horizontal="left" vertical="center" indent="1"/>
    </xf>
    <xf numFmtId="173" fontId="0" fillId="2" borderId="0" xfId="0" applyNumberFormat="1" applyFont="1" applyFill="1" applyAlignment="1">
      <alignment horizontal="right" vertical="center" wrapText="1" indent="1"/>
    </xf>
    <xf numFmtId="0" fontId="4" fillId="2" borderId="6" xfId="0" applyFont="1" applyFill="1" applyBorder="1" applyAlignment="1">
      <alignment horizontal="left" vertical="center" indent="1"/>
    </xf>
    <xf numFmtId="0" fontId="4" fillId="5" borderId="5" xfId="0" applyFont="1" applyFill="1" applyBorder="1" applyAlignment="1">
      <alignment horizontal="left" vertical="center" indent="1"/>
    </xf>
    <xf numFmtId="39" fontId="4" fillId="6" borderId="5" xfId="0" applyNumberFormat="1" applyFont="1" applyFill="1" applyBorder="1" applyAlignment="1">
      <alignment horizontal="right" vertical="center" wrapText="1" indent="1"/>
    </xf>
    <xf numFmtId="39" fontId="0" fillId="5" borderId="5" xfId="0" applyNumberFormat="1" applyFont="1" applyFill="1" applyBorder="1" applyAlignment="1">
      <alignment horizontal="right" vertical="center" wrapText="1" indent="1"/>
    </xf>
    <xf numFmtId="174" fontId="0" fillId="5" borderId="5" xfId="0" applyNumberFormat="1" applyFont="1" applyFill="1" applyBorder="1" applyAlignment="1">
      <alignment horizontal="right" vertical="center" indent="1"/>
    </xf>
    <xf numFmtId="173" fontId="0" fillId="2" borderId="1" xfId="0" applyNumberFormat="1" applyFont="1" applyFill="1" applyBorder="1" applyAlignment="1">
      <alignment horizontal="left" vertical="center" indent="1"/>
    </xf>
    <xf numFmtId="173" fontId="0" fillId="2" borderId="1" xfId="0" applyNumberFormat="1" applyFont="1" applyFill="1" applyBorder="1" applyAlignment="1">
      <alignment horizontal="right" vertical="center" wrapText="1" indent="1"/>
    </xf>
    <xf numFmtId="0" fontId="4" fillId="2" borderId="5" xfId="0" applyFont="1" applyFill="1" applyBorder="1" applyAlignment="1">
      <alignment horizontal="left" vertical="center" indent="1"/>
    </xf>
    <xf numFmtId="39" fontId="4" fillId="4" borderId="5" xfId="0" applyNumberFormat="1" applyFont="1" applyFill="1" applyBorder="1" applyAlignment="1">
      <alignment horizontal="right" vertical="center" wrapText="1" indent="1"/>
    </xf>
    <xf numFmtId="39" fontId="0" fillId="2" borderId="5" xfId="0" applyNumberFormat="1" applyFont="1" applyFill="1" applyBorder="1" applyAlignment="1">
      <alignment horizontal="right" vertical="center" wrapText="1" indent="1"/>
    </xf>
    <xf numFmtId="174" fontId="0" fillId="7" borderId="5" xfId="0" applyNumberFormat="1" applyFont="1" applyFill="1" applyBorder="1" applyAlignment="1">
      <alignment horizontal="right" vertical="center" indent="1"/>
    </xf>
    <xf numFmtId="173" fontId="4" fillId="2" borderId="0" xfId="0" applyNumberFormat="1" applyFont="1" applyFill="1" applyAlignment="1">
      <alignment horizontal="left" vertical="center" indent="1"/>
    </xf>
    <xf numFmtId="173" fontId="0" fillId="2" borderId="2" xfId="0" applyNumberFormat="1" applyFont="1" applyFill="1" applyBorder="1" applyAlignment="1">
      <alignment horizontal="left" vertical="center" indent="1"/>
    </xf>
    <xf numFmtId="173" fontId="0" fillId="2" borderId="2" xfId="0" applyNumberFormat="1" applyFont="1" applyFill="1" applyBorder="1" applyAlignment="1">
      <alignment horizontal="right" vertical="center" wrapText="1" indent="1"/>
    </xf>
    <xf numFmtId="0" fontId="0" fillId="2" borderId="21" xfId="0" applyFont="1" applyFill="1" applyBorder="1" applyAlignment="1">
      <alignment horizontal="left" vertical="center" indent="1"/>
    </xf>
    <xf numFmtId="0" fontId="65" fillId="2" borderId="0" xfId="0" applyFont="1" applyFill="1" applyAlignment="1">
      <alignment horizontal="left" vertical="center" indent="1"/>
    </xf>
    <xf numFmtId="0" fontId="4" fillId="5" borderId="20" xfId="0" applyFont="1" applyFill="1" applyBorder="1" applyAlignment="1">
      <alignment horizontal="left" vertical="center" wrapText="1" indent="1"/>
    </xf>
    <xf numFmtId="39" fontId="4" fillId="6" borderId="5" xfId="0" applyNumberFormat="1" applyFont="1" applyFill="1" applyBorder="1" applyAlignment="1">
      <alignment horizontal="right" vertical="center" indent="1"/>
    </xf>
    <xf numFmtId="39" fontId="64" fillId="5" borderId="5" xfId="0" applyNumberFormat="1" applyFont="1" applyFill="1" applyBorder="1" applyAlignment="1">
      <alignment horizontal="right" vertical="center" indent="1"/>
    </xf>
    <xf numFmtId="174" fontId="64" fillId="5" borderId="5" xfId="0" applyNumberFormat="1" applyFont="1" applyFill="1" applyBorder="1" applyAlignment="1">
      <alignment horizontal="right" vertical="center" indent="1"/>
    </xf>
    <xf numFmtId="0" fontId="64" fillId="5" borderId="5" xfId="0" applyNumberFormat="1" applyFont="1" applyFill="1" applyBorder="1" applyAlignment="1">
      <alignment horizontal="right" vertical="center" indent="1"/>
    </xf>
    <xf numFmtId="0" fontId="66" fillId="2" borderId="8" xfId="0" applyFont="1" applyFill="1" applyBorder="1" applyAlignment="1">
      <alignment horizontal="left" vertical="center" wrapText="1" indent="1"/>
    </xf>
    <xf numFmtId="39" fontId="66" fillId="4" borderId="14" xfId="0" applyNumberFormat="1" applyFont="1" applyFill="1" applyBorder="1" applyAlignment="1">
      <alignment horizontal="right" vertical="center" indent="1"/>
    </xf>
    <xf numFmtId="39" fontId="66" fillId="2" borderId="8" xfId="0" applyNumberFormat="1" applyFont="1" applyFill="1" applyBorder="1" applyAlignment="1">
      <alignment horizontal="right" vertical="center" indent="1"/>
    </xf>
    <xf numFmtId="174" fontId="66" fillId="7" borderId="28" xfId="0" applyNumberFormat="1" applyFont="1" applyFill="1" applyBorder="1" applyAlignment="1">
      <alignment horizontal="right" vertical="center" indent="1"/>
    </xf>
    <xf numFmtId="0" fontId="66" fillId="2" borderId="12" xfId="0" applyFont="1" applyFill="1" applyBorder="1" applyAlignment="1">
      <alignment horizontal="left" vertical="center" wrapText="1" indent="1"/>
    </xf>
    <xf numFmtId="174" fontId="66" fillId="7" borderId="28" xfId="0" applyNumberFormat="1" applyFont="1" applyFill="1" applyBorder="1" applyAlignment="1">
      <alignment horizontal="right" vertical="center" wrapText="1" indent="1"/>
    </xf>
    <xf numFmtId="0" fontId="66" fillId="7" borderId="28" xfId="0" applyNumberFormat="1" applyFont="1" applyFill="1" applyBorder="1" applyAlignment="1">
      <alignment horizontal="right" vertical="center" indent="1"/>
    </xf>
    <xf numFmtId="176" fontId="66" fillId="7" borderId="28" xfId="0" applyNumberFormat="1" applyFont="1" applyFill="1" applyBorder="1" applyAlignment="1">
      <alignment horizontal="right" vertical="center" indent="1"/>
    </xf>
    <xf numFmtId="39" fontId="66" fillId="4" borderId="22" xfId="0" applyNumberFormat="1" applyFont="1" applyFill="1" applyBorder="1" applyAlignment="1">
      <alignment horizontal="right" vertical="center" indent="1"/>
    </xf>
    <xf numFmtId="0" fontId="4" fillId="5" borderId="5" xfId="0" applyFont="1" applyFill="1" applyBorder="1" applyAlignment="1">
      <alignment horizontal="left" vertical="center" wrapText="1" indent="1"/>
    </xf>
    <xf numFmtId="0" fontId="0" fillId="2" borderId="35" xfId="0" applyFont="1" applyFill="1" applyBorder="1" applyAlignment="1">
      <alignment vertical="center"/>
    </xf>
    <xf numFmtId="0" fontId="66" fillId="2" borderId="33" xfId="0" applyFont="1" applyFill="1" applyBorder="1" applyAlignment="1">
      <alignment horizontal="left" vertical="center" wrapText="1" indent="1"/>
    </xf>
    <xf numFmtId="39" fontId="66" fillId="4" borderId="34" xfId="0" applyNumberFormat="1" applyFont="1" applyFill="1" applyBorder="1" applyAlignment="1">
      <alignment horizontal="right" vertical="center" indent="1"/>
    </xf>
    <xf numFmtId="39" fontId="66" fillId="2" borderId="33" xfId="0" applyNumberFormat="1" applyFont="1" applyFill="1" applyBorder="1" applyAlignment="1">
      <alignment horizontal="right" vertical="center" indent="1"/>
    </xf>
    <xf numFmtId="174" fontId="66" fillId="7" borderId="36" xfId="0" applyNumberFormat="1" applyFont="1" applyFill="1" applyBorder="1" applyAlignment="1">
      <alignment horizontal="right" vertical="center" indent="1"/>
    </xf>
    <xf numFmtId="0" fontId="0" fillId="2" borderId="4" xfId="0" applyFont="1" applyFill="1" applyBorder="1" applyAlignment="1">
      <alignment vertical="center"/>
    </xf>
    <xf numFmtId="174" fontId="64" fillId="5" borderId="5" xfId="0" applyNumberFormat="1" applyFont="1" applyFill="1" applyBorder="1" applyAlignment="1">
      <alignment horizontal="right" vertical="center" wrapText="1" indent="1"/>
    </xf>
    <xf numFmtId="0" fontId="64" fillId="2" borderId="32" xfId="0" applyFont="1" applyFill="1" applyBorder="1" applyAlignment="1">
      <alignment horizontal="left" vertical="center" wrapText="1"/>
    </xf>
    <xf numFmtId="176" fontId="66" fillId="7" borderId="28" xfId="0" applyNumberFormat="1" applyFont="1" applyFill="1" applyBorder="1" applyAlignment="1">
      <alignment horizontal="right" vertical="center" wrapText="1" indent="1"/>
    </xf>
    <xf numFmtId="174" fontId="66" fillId="7" borderId="31" xfId="0" applyNumberFormat="1" applyFont="1" applyFill="1" applyBorder="1" applyAlignment="1">
      <alignment horizontal="right" vertical="center" wrapText="1" indent="1"/>
    </xf>
    <xf numFmtId="39" fontId="66" fillId="0" borderId="8" xfId="0" applyNumberFormat="1" applyFont="1" applyBorder="1" applyAlignment="1">
      <alignment horizontal="right" vertical="center" indent="1"/>
    </xf>
    <xf numFmtId="0" fontId="64" fillId="2" borderId="0" xfId="0" applyFont="1" applyFill="1" applyAlignment="1">
      <alignment horizontal="left" vertical="center"/>
    </xf>
    <xf numFmtId="0" fontId="64" fillId="2" borderId="1" xfId="0" applyFont="1" applyFill="1" applyBorder="1" applyAlignment="1">
      <alignment horizontal="right" vertical="center"/>
    </xf>
    <xf numFmtId="0" fontId="64" fillId="2" borderId="25" xfId="0" applyFont="1" applyFill="1" applyBorder="1" applyAlignment="1">
      <alignment horizontal="left" vertical="center" wrapText="1"/>
    </xf>
    <xf numFmtId="0" fontId="66" fillId="2" borderId="19" xfId="0" applyFont="1" applyFill="1" applyBorder="1" applyAlignment="1">
      <alignment horizontal="left" vertical="center" wrapText="1" indent="1"/>
    </xf>
    <xf numFmtId="39" fontId="66" fillId="4" borderId="39" xfId="0" applyNumberFormat="1" applyFont="1" applyFill="1" applyBorder="1" applyAlignment="1">
      <alignment horizontal="right" vertical="center" indent="1"/>
    </xf>
    <xf numFmtId="39" fontId="66" fillId="2" borderId="19" xfId="0" applyNumberFormat="1" applyFont="1" applyFill="1" applyBorder="1" applyAlignment="1">
      <alignment horizontal="right" vertical="center" indent="1"/>
    </xf>
    <xf numFmtId="174" fontId="66" fillId="7" borderId="30" xfId="0" applyNumberFormat="1" applyFont="1" applyFill="1" applyBorder="1" applyAlignment="1">
      <alignment horizontal="right" vertical="center" indent="1"/>
    </xf>
    <xf numFmtId="0" fontId="0" fillId="2" borderId="0" xfId="0" applyFont="1" applyFill="1" applyAlignment="1">
      <alignment vertical="center"/>
    </xf>
    <xf numFmtId="0" fontId="4" fillId="5" borderId="20" xfId="0" applyFont="1" applyFill="1" applyBorder="1" applyAlignment="1">
      <alignment horizontal="left" vertical="center" indent="1"/>
    </xf>
    <xf numFmtId="0" fontId="66" fillId="2" borderId="0" xfId="0" applyFont="1" applyFill="1"/>
    <xf numFmtId="49" fontId="67" fillId="2" borderId="0" xfId="0" applyNumberFormat="1" applyFont="1" applyFill="1" applyAlignment="1">
      <alignment horizontal="center" vertical="top"/>
    </xf>
    <xf numFmtId="0" fontId="58" fillId="3" borderId="26" xfId="0" applyFont="1" applyFill="1" applyBorder="1" applyAlignment="1">
      <alignment horizontal="center" vertical="center" wrapText="1"/>
    </xf>
    <xf numFmtId="17" fontId="58" fillId="3" borderId="26" xfId="0" applyNumberFormat="1" applyFont="1" applyFill="1" applyBorder="1" applyAlignment="1">
      <alignment horizontal="center" vertical="center" wrapText="1"/>
    </xf>
    <xf numFmtId="0" fontId="66" fillId="2" borderId="6" xfId="0" applyFont="1" applyFill="1" applyBorder="1" applyAlignment="1">
      <alignment horizontal="left" vertical="center" indent="1"/>
    </xf>
    <xf numFmtId="174" fontId="66" fillId="2" borderId="6" xfId="0" applyNumberFormat="1" applyFont="1" applyFill="1" applyBorder="1" applyAlignment="1">
      <alignment horizontal="right" vertical="center" indent="1"/>
    </xf>
    <xf numFmtId="174" fontId="66" fillId="4" borderId="7" xfId="0" applyNumberFormat="1" applyFont="1" applyFill="1" applyBorder="1" applyAlignment="1">
      <alignment horizontal="right" vertical="center" indent="1"/>
    </xf>
    <xf numFmtId="0" fontId="66" fillId="2" borderId="8" xfId="0" applyFont="1" applyFill="1" applyBorder="1" applyAlignment="1">
      <alignment horizontal="left" vertical="center" indent="1"/>
    </xf>
    <xf numFmtId="174" fontId="66" fillId="2" borderId="8" xfId="0" applyNumberFormat="1" applyFont="1" applyFill="1" applyBorder="1" applyAlignment="1">
      <alignment horizontal="right" vertical="center" indent="1"/>
    </xf>
    <xf numFmtId="174" fontId="66" fillId="4" borderId="9" xfId="0" applyNumberFormat="1" applyFont="1" applyFill="1" applyBorder="1" applyAlignment="1">
      <alignment horizontal="right" vertical="center" indent="1"/>
    </xf>
    <xf numFmtId="0" fontId="66" fillId="2" borderId="10" xfId="0" applyFont="1" applyFill="1" applyBorder="1" applyAlignment="1">
      <alignment horizontal="left" vertical="center" indent="1"/>
    </xf>
    <xf numFmtId="174" fontId="66" fillId="2" borderId="10" xfId="0" applyNumberFormat="1" applyFont="1" applyFill="1" applyBorder="1" applyAlignment="1">
      <alignment horizontal="right" vertical="center" indent="1"/>
    </xf>
    <xf numFmtId="174" fontId="66" fillId="4" borderId="11" xfId="0" applyNumberFormat="1" applyFont="1" applyFill="1" applyBorder="1" applyAlignment="1">
      <alignment horizontal="right" vertical="center" indent="1"/>
    </xf>
    <xf numFmtId="0" fontId="64" fillId="2" borderId="0" xfId="0" applyFont="1" applyFill="1" applyAlignment="1">
      <alignment vertical="center"/>
    </xf>
    <xf numFmtId="39" fontId="66" fillId="2" borderId="6" xfId="0" applyNumberFormat="1" applyFont="1" applyFill="1" applyBorder="1" applyAlignment="1">
      <alignment horizontal="right" vertical="center" indent="1"/>
    </xf>
    <xf numFmtId="39" fontId="66" fillId="4" borderId="13" xfId="0" applyNumberFormat="1" applyFont="1" applyFill="1" applyBorder="1" applyAlignment="1">
      <alignment horizontal="right" vertical="center" indent="1"/>
    </xf>
    <xf numFmtId="39" fontId="66" fillId="2" borderId="10" xfId="0" applyNumberFormat="1" applyFont="1" applyFill="1" applyBorder="1" applyAlignment="1">
      <alignment horizontal="right" vertical="center" indent="1"/>
    </xf>
    <xf numFmtId="39" fontId="66" fillId="4" borderId="15" xfId="0" applyNumberFormat="1" applyFont="1" applyFill="1" applyBorder="1" applyAlignment="1">
      <alignment horizontal="right" vertical="center" indent="1"/>
    </xf>
    <xf numFmtId="0" fontId="66" fillId="2" borderId="24" xfId="0" applyFont="1" applyFill="1" applyBorder="1" applyAlignment="1">
      <alignment horizontal="left" vertical="center" indent="1"/>
    </xf>
    <xf numFmtId="0" fontId="53" fillId="2" borderId="5" xfId="0" applyFont="1" applyFill="1" applyBorder="1" applyAlignment="1">
      <alignment horizontal="center" vertical="center" wrapText="1"/>
    </xf>
    <xf numFmtId="172" fontId="21" fillId="2" borderId="7" xfId="2" applyNumberFormat="1" applyFont="1" applyFill="1" applyBorder="1" applyAlignment="1">
      <alignment horizontal="right" vertical="center" indent="1"/>
    </xf>
    <xf numFmtId="172" fontId="21" fillId="2" borderId="9" xfId="2" applyNumberFormat="1" applyFont="1" applyFill="1" applyBorder="1" applyAlignment="1">
      <alignment horizontal="right" vertical="center" indent="1"/>
    </xf>
    <xf numFmtId="172" fontId="21" fillId="2" borderId="11" xfId="2" applyNumberFormat="1" applyFont="1" applyFill="1" applyBorder="1" applyAlignment="1">
      <alignment horizontal="right" vertical="center" indent="1"/>
    </xf>
    <xf numFmtId="0" fontId="68" fillId="2" borderId="0" xfId="6" applyFont="1" applyFill="1"/>
    <xf numFmtId="0" fontId="69" fillId="2" borderId="0" xfId="6" applyFont="1" applyFill="1" applyAlignment="1">
      <alignment horizontal="right" vertical="center"/>
    </xf>
    <xf numFmtId="0" fontId="70" fillId="2" borderId="0" xfId="3" applyFont="1" applyFill="1" applyAlignment="1">
      <alignment vertical="center"/>
    </xf>
    <xf numFmtId="0" fontId="68" fillId="2" borderId="0" xfId="6" applyFont="1" applyFill="1" applyAlignment="1">
      <alignment vertical="center"/>
    </xf>
  </cellXfs>
  <cellStyles count="8">
    <cellStyle name="Accent6" xfId="4" builtinId="49"/>
    <cellStyle name="Comma" xfId="1" builtinId="3"/>
    <cellStyle name="Hyperlink" xfId="3" builtinId="8"/>
    <cellStyle name="Normal" xfId="0" builtinId="0"/>
    <cellStyle name="Normal 10" xfId="6" xr:uid="{338AF2CB-0619-4389-8955-8199A4CC653E}"/>
    <cellStyle name="Normal 2" xfId="7" xr:uid="{DC89F859-65A7-453A-9708-30F3F44428C7}"/>
    <cellStyle name="Normal 3" xfId="5" xr:uid="{3E2348ED-2608-4F89-9B2F-FA7C281137FE}"/>
    <cellStyle name="Percent" xfId="2" builtinId="5"/>
  </cellStyles>
  <dxfs count="0"/>
  <tableStyles count="0" defaultTableStyle="TableStyleMedium2" defaultPivotStyle="PivotStyleLight16"/>
  <colors>
    <mruColors>
      <color rgb="FFF1F3F5"/>
      <color rgb="FFF9F9F9"/>
      <color rgb="FFFFFAEB"/>
      <color rgb="FFEAEFFA"/>
      <color rgb="FFD502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751417</xdr:colOff>
      <xdr:row>0</xdr:row>
      <xdr:rowOff>476250</xdr:rowOff>
    </xdr:from>
    <xdr:to>
      <xdr:col>4</xdr:col>
      <xdr:colOff>168275</xdr:colOff>
      <xdr:row>0</xdr:row>
      <xdr:rowOff>1137942</xdr:rowOff>
    </xdr:to>
    <xdr:pic>
      <xdr:nvPicPr>
        <xdr:cNvPr id="2" name="Graphic 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51417" y="476250"/>
          <a:ext cx="1661583" cy="6616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ersonalizado 1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203C79"/>
      </a:accent1>
      <a:accent2>
        <a:srgbClr val="DF1B15"/>
      </a:accent2>
      <a:accent3>
        <a:srgbClr val="FFDD00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F14C7-9D27-438D-A232-C896E048106A}">
  <sheetPr codeName="Sheet7"/>
  <dimension ref="A1:J11"/>
  <sheetViews>
    <sheetView showGridLines="0" tabSelected="1" zoomScaleNormal="100" workbookViewId="0"/>
  </sheetViews>
  <sheetFormatPr defaultColWidth="7.875" defaultRowHeight="40.15" customHeight="1" x14ac:dyDescent="0.25"/>
  <cols>
    <col min="1" max="1" width="7.875" style="125" customWidth="1"/>
    <col min="2" max="2" width="3.875" style="125" customWidth="1"/>
    <col min="3" max="16384" width="7.875" style="125"/>
  </cols>
  <sheetData>
    <row r="1" spans="1:10" ht="99.75" customHeight="1" x14ac:dyDescent="0.25"/>
    <row r="2" spans="1:10" ht="40.15" customHeight="1" x14ac:dyDescent="0.4">
      <c r="B2" s="144" t="s">
        <v>5</v>
      </c>
    </row>
    <row r="3" spans="1:10" ht="40.15" customHeight="1" x14ac:dyDescent="0.25">
      <c r="B3" s="145" t="s">
        <v>6</v>
      </c>
    </row>
    <row r="4" spans="1:10" ht="23.25" x14ac:dyDescent="0.35">
      <c r="B4" s="204"/>
      <c r="C4" s="143"/>
    </row>
    <row r="5" spans="1:10" s="205" customFormat="1" ht="30" customHeight="1" x14ac:dyDescent="0.3">
      <c r="A5" s="338"/>
      <c r="B5" s="339">
        <v>1</v>
      </c>
      <c r="C5" s="340" t="str">
        <f>'1'!B1</f>
        <v>Magnitudes seleccionadas</v>
      </c>
      <c r="D5" s="340"/>
      <c r="E5" s="340"/>
      <c r="F5" s="340"/>
      <c r="G5" s="340"/>
      <c r="H5" s="340"/>
      <c r="I5" s="340"/>
      <c r="J5" s="340"/>
    </row>
    <row r="6" spans="1:10" s="205" customFormat="1" ht="30" customHeight="1" x14ac:dyDescent="0.3">
      <c r="A6" s="338"/>
      <c r="B6" s="339">
        <v>2</v>
      </c>
      <c r="C6" s="340" t="str">
        <f>'2'!B2</f>
        <v>Cuenta de Resultados</v>
      </c>
      <c r="D6" s="340"/>
      <c r="E6" s="340"/>
      <c r="F6" s="340"/>
      <c r="G6" s="340"/>
      <c r="H6" s="340"/>
      <c r="I6" s="340"/>
      <c r="J6" s="340"/>
    </row>
    <row r="7" spans="1:10" s="205" customFormat="1" ht="30" customHeight="1" x14ac:dyDescent="0.3">
      <c r="A7" s="338"/>
      <c r="B7" s="339">
        <v>3</v>
      </c>
      <c r="C7" s="340" t="str">
        <f>'3'!B1</f>
        <v>Balance de situación</v>
      </c>
      <c r="D7" s="340"/>
      <c r="E7" s="340"/>
      <c r="F7" s="340"/>
      <c r="G7" s="340"/>
      <c r="H7" s="340"/>
      <c r="I7" s="340"/>
      <c r="J7" s="340"/>
    </row>
    <row r="8" spans="1:10" s="205" customFormat="1" ht="30" customHeight="1" x14ac:dyDescent="0.3">
      <c r="A8" s="338"/>
      <c r="B8" s="339">
        <v>4</v>
      </c>
      <c r="C8" s="340" t="str">
        <f>'4'!B1</f>
        <v>Medidas alternativas de rendimiento</v>
      </c>
      <c r="D8" s="340"/>
      <c r="E8" s="340"/>
      <c r="F8" s="340"/>
      <c r="G8" s="340"/>
      <c r="H8" s="340"/>
      <c r="I8" s="340"/>
      <c r="J8" s="340"/>
    </row>
    <row r="9" spans="1:10" s="205" customFormat="1" ht="30" customHeight="1" x14ac:dyDescent="0.3">
      <c r="A9" s="338"/>
      <c r="B9" s="339">
        <v>5</v>
      </c>
      <c r="C9" s="340" t="str">
        <f>'5'!B1</f>
        <v>Estado de flujos de efectivo y free cash flow</v>
      </c>
      <c r="D9" s="340"/>
      <c r="E9" s="340"/>
      <c r="F9" s="340"/>
      <c r="G9" s="340"/>
      <c r="H9" s="340"/>
      <c r="I9" s="340"/>
      <c r="J9" s="340"/>
    </row>
    <row r="10" spans="1:10" s="205" customFormat="1" ht="30" customHeight="1" x14ac:dyDescent="0.3">
      <c r="A10" s="338"/>
      <c r="B10" s="339">
        <v>6</v>
      </c>
      <c r="C10" s="340" t="str">
        <f>'6'!B1</f>
        <v>Análisis por segmentos de negocio</v>
      </c>
      <c r="D10" s="340"/>
      <c r="E10" s="340"/>
      <c r="F10" s="340"/>
      <c r="G10" s="340"/>
      <c r="H10" s="340"/>
      <c r="I10" s="340"/>
      <c r="J10" s="340"/>
    </row>
    <row r="11" spans="1:10" s="205" customFormat="1" ht="30" customHeight="1" x14ac:dyDescent="0.25">
      <c r="A11" s="341"/>
      <c r="B11" s="339">
        <v>7</v>
      </c>
      <c r="C11" s="340" t="str">
        <f>'7'!B2</f>
        <v>Comportamiento bursátil de Mondo TV Studios</v>
      </c>
      <c r="D11" s="340"/>
      <c r="E11" s="340"/>
      <c r="F11" s="340"/>
      <c r="G11" s="340"/>
      <c r="H11" s="340"/>
      <c r="I11" s="340"/>
      <c r="J11" s="340"/>
    </row>
  </sheetData>
  <sheetProtection selectLockedCells="1"/>
  <mergeCells count="7">
    <mergeCell ref="C10:J10"/>
    <mergeCell ref="C11:J11"/>
    <mergeCell ref="C5:J5"/>
    <mergeCell ref="C6:J6"/>
    <mergeCell ref="C7:J7"/>
    <mergeCell ref="C8:J8"/>
    <mergeCell ref="C9:J9"/>
  </mergeCells>
  <hyperlinks>
    <hyperlink ref="C5" location="'1'!A1" display="'1'!A1" xr:uid="{6B56D50D-49CC-4C53-BE81-84EAAC2EFF94}"/>
    <hyperlink ref="C6" location="'3'!A1" display="'3'!A1" xr:uid="{F42E818A-1A8D-4435-9702-5346BDD689B7}"/>
    <hyperlink ref="C7" location="'4'!A1" display="'4'!A1" xr:uid="{0B60F84F-7839-458E-9D0F-A74E89E585BD}"/>
    <hyperlink ref="C8" location="'5'!A1" display="'5'!A1" xr:uid="{37AD7F18-BB80-4782-B513-E3B025D67164}"/>
    <hyperlink ref="C9" location="'6'!A1" display="'6'!A1" xr:uid="{28C9C9A0-8C88-485A-A99F-E93B6D3620DC}"/>
    <hyperlink ref="C10" location="'7'!A1" display="'7'!A1" xr:uid="{CFFC580B-B243-49C5-8402-41872F93EB5E}"/>
    <hyperlink ref="C11" location="'9'!A1" display="'9'!A1" xr:uid="{E7F97CBF-381D-490E-BA3B-D6287A07FDB0}"/>
    <hyperlink ref="C11:J11" location="'7'!A1" display="'7'!A1" xr:uid="{CAEF2D65-C9D7-4814-8DF0-C68BFF82B831}"/>
    <hyperlink ref="C6:J6" location="'2'!A1" display="'2'!A1" xr:uid="{2F3C8452-FA82-4A90-958A-96A96062784F}"/>
    <hyperlink ref="C7:J7" location="'3'!A1" display="'3'!A1" xr:uid="{7CED99C3-539A-48E6-BC24-2200AD31EBE8}"/>
    <hyperlink ref="C8:J8" location="'4'!A1" display="'4'!A1" xr:uid="{45FFA939-E30C-4182-8757-AA07C3DB2633}"/>
    <hyperlink ref="C9:J9" location="'5'!A1" display="'5'!A1" xr:uid="{8AA0DFF4-8440-42A2-A4AA-37F6E870AD54}"/>
    <hyperlink ref="C10:J10" location="'6'!A1" display="'6'!A1" xr:uid="{6F61CE34-819C-42B0-822F-FA4AAD0BB166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4CE94-B5B1-475B-8C5E-72A1FC4CEF03}">
  <sheetPr codeName="Sheet8"/>
  <dimension ref="A1:Q90"/>
  <sheetViews>
    <sheetView zoomScaleNormal="100" workbookViewId="0"/>
  </sheetViews>
  <sheetFormatPr defaultColWidth="10.625" defaultRowHeight="18.75" x14ac:dyDescent="0.25"/>
  <cols>
    <col min="1" max="1" width="12.125" style="127" customWidth="1"/>
    <col min="2" max="2" width="60.625" style="3" customWidth="1"/>
    <col min="3" max="4" width="20.625" style="3" customWidth="1"/>
    <col min="5" max="5" width="8.125" style="3" customWidth="1"/>
    <col min="6" max="6" width="15.5" style="3" customWidth="1"/>
    <col min="7" max="7" width="15.875" style="3" customWidth="1"/>
    <col min="8" max="8" width="15.5" style="3" customWidth="1"/>
    <col min="9" max="9" width="10.625" style="3"/>
    <col min="10" max="10" width="6.5" style="3" customWidth="1"/>
    <col min="11" max="11" width="12.75" style="3" customWidth="1"/>
    <col min="12" max="16384" width="10.625" style="3"/>
  </cols>
  <sheetData>
    <row r="1" spans="1:17" s="128" customFormat="1" ht="39.950000000000003" customHeight="1" thickBot="1" x14ac:dyDescent="0.3">
      <c r="A1" s="131" t="s">
        <v>3</v>
      </c>
      <c r="B1" s="223" t="s">
        <v>11</v>
      </c>
      <c r="C1" s="223"/>
      <c r="D1" s="223"/>
      <c r="K1" s="129"/>
      <c r="L1" s="130"/>
      <c r="M1" s="129"/>
      <c r="N1" s="130"/>
      <c r="O1" s="129"/>
      <c r="P1" s="130"/>
      <c r="Q1" s="129"/>
    </row>
    <row r="2" spans="1:17" s="4" customFormat="1" ht="24" x14ac:dyDescent="0.2">
      <c r="A2" s="126"/>
      <c r="B2" s="159" t="s">
        <v>11</v>
      </c>
      <c r="C2" s="139"/>
      <c r="D2" s="139"/>
      <c r="E2" s="139"/>
    </row>
    <row r="3" spans="1:17" ht="15.75" x14ac:dyDescent="0.25">
      <c r="A3" s="126"/>
      <c r="B3" s="45"/>
      <c r="C3" s="224" t="s">
        <v>163</v>
      </c>
      <c r="D3" s="224"/>
      <c r="E3" s="45"/>
      <c r="F3" s="45"/>
      <c r="G3" s="45"/>
    </row>
    <row r="4" spans="1:17" ht="5.0999999999999996" customHeight="1" x14ac:dyDescent="0.35">
      <c r="A4" s="126"/>
      <c r="C4" s="225"/>
      <c r="D4" s="226"/>
      <c r="F4" s="45"/>
      <c r="G4" s="45"/>
      <c r="H4" s="45"/>
      <c r="I4" s="228"/>
      <c r="J4" s="6"/>
      <c r="K4" s="93"/>
    </row>
    <row r="5" spans="1:17" ht="5.0999999999999996" customHeight="1" x14ac:dyDescent="0.35">
      <c r="B5" s="52"/>
      <c r="C5" s="94"/>
      <c r="D5" s="94"/>
      <c r="E5" s="94"/>
      <c r="F5" s="45"/>
      <c r="G5" s="45"/>
      <c r="H5" s="45"/>
      <c r="I5" s="228"/>
      <c r="J5" s="13"/>
      <c r="K5" s="93"/>
    </row>
    <row r="6" spans="1:17" ht="30" customHeight="1" x14ac:dyDescent="0.35">
      <c r="B6" s="54" t="s">
        <v>12</v>
      </c>
      <c r="C6" s="149" t="s">
        <v>10</v>
      </c>
      <c r="D6" s="149" t="s">
        <v>13</v>
      </c>
      <c r="E6" s="149" t="s">
        <v>14</v>
      </c>
      <c r="F6" s="45"/>
      <c r="G6" s="45"/>
      <c r="H6" s="45"/>
      <c r="I6" s="6"/>
      <c r="J6" s="6"/>
      <c r="K6" s="6"/>
    </row>
    <row r="7" spans="1:17" s="4" customFormat="1" ht="30" customHeight="1" x14ac:dyDescent="0.25">
      <c r="A7" s="127"/>
      <c r="B7" s="111" t="s">
        <v>15</v>
      </c>
      <c r="C7" s="166">
        <v>3982960.71</v>
      </c>
      <c r="D7" s="167">
        <v>2004308.76</v>
      </c>
      <c r="E7" s="132">
        <v>98.719917284600399</v>
      </c>
      <c r="F7" s="45"/>
      <c r="G7" s="45"/>
      <c r="H7" s="45"/>
      <c r="I7" s="1"/>
      <c r="J7" s="1"/>
      <c r="K7" s="2"/>
    </row>
    <row r="8" spans="1:17" s="4" customFormat="1" ht="30" customHeight="1" x14ac:dyDescent="0.25">
      <c r="A8" s="127"/>
      <c r="B8" s="112" t="s">
        <v>16</v>
      </c>
      <c r="C8" s="168">
        <v>-29340.890000000021</v>
      </c>
      <c r="D8" s="169">
        <v>-102435.89000000014</v>
      </c>
      <c r="E8" s="133">
        <v>-71.356826206127579</v>
      </c>
      <c r="F8" s="45"/>
      <c r="G8" s="45"/>
      <c r="H8" s="45"/>
      <c r="I8" s="1"/>
      <c r="J8" s="1"/>
      <c r="K8" s="2"/>
    </row>
    <row r="9" spans="1:17" s="4" customFormat="1" ht="30" customHeight="1" x14ac:dyDescent="0.25">
      <c r="A9" s="127"/>
      <c r="B9" s="112" t="s">
        <v>17</v>
      </c>
      <c r="C9" s="168">
        <v>635579.63</v>
      </c>
      <c r="D9" s="169">
        <v>349174.39999999985</v>
      </c>
      <c r="E9" s="133">
        <v>82.0235475452955</v>
      </c>
      <c r="F9" s="45"/>
      <c r="G9" s="45"/>
      <c r="H9" s="45"/>
      <c r="I9" s="1"/>
      <c r="J9" s="1"/>
      <c r="K9" s="2"/>
    </row>
    <row r="10" spans="1:17" s="4" customFormat="1" ht="30" customHeight="1" x14ac:dyDescent="0.25">
      <c r="A10" s="127"/>
      <c r="B10" s="112" t="s">
        <v>18</v>
      </c>
      <c r="C10" s="168">
        <v>-291607.09000000003</v>
      </c>
      <c r="D10" s="169">
        <v>-551386.89000000013</v>
      </c>
      <c r="E10" s="133">
        <v>-47.113887673317741</v>
      </c>
      <c r="G10" s="45"/>
      <c r="H10" s="45"/>
      <c r="I10" s="1"/>
      <c r="J10" s="1"/>
      <c r="K10" s="2"/>
    </row>
    <row r="11" spans="1:17" s="4" customFormat="1" ht="30" customHeight="1" x14ac:dyDescent="0.25">
      <c r="A11" s="127"/>
      <c r="B11" s="112" t="s">
        <v>19</v>
      </c>
      <c r="C11" s="168">
        <v>373313.43</v>
      </c>
      <c r="D11" s="169">
        <v>-99776.600000000151</v>
      </c>
      <c r="E11" s="133" t="s">
        <v>1</v>
      </c>
      <c r="F11" s="45"/>
      <c r="G11" s="45"/>
      <c r="H11" s="45"/>
      <c r="I11" s="1"/>
      <c r="J11" s="1"/>
      <c r="K11" s="2"/>
    </row>
    <row r="12" spans="1:17" s="4" customFormat="1" ht="30" customHeight="1" x14ac:dyDescent="0.25">
      <c r="A12" s="126"/>
      <c r="B12" s="112" t="s">
        <v>20</v>
      </c>
      <c r="C12" s="168">
        <v>259795.75</v>
      </c>
      <c r="D12" s="169">
        <v>-159295.02000000019</v>
      </c>
      <c r="E12" s="133" t="s">
        <v>1</v>
      </c>
      <c r="F12" s="45"/>
      <c r="G12" s="45"/>
      <c r="H12" s="45"/>
      <c r="I12" s="1"/>
      <c r="J12" s="1"/>
      <c r="K12" s="2"/>
    </row>
    <row r="13" spans="1:17" s="4" customFormat="1" ht="30" customHeight="1" x14ac:dyDescent="0.25">
      <c r="A13" s="126"/>
      <c r="B13" s="112" t="s">
        <v>21</v>
      </c>
      <c r="C13" s="168">
        <v>-767989.61</v>
      </c>
      <c r="D13" s="169">
        <v>820154.72999999975</v>
      </c>
      <c r="E13" s="133" t="s">
        <v>1</v>
      </c>
      <c r="F13" s="45"/>
      <c r="G13" s="45"/>
      <c r="H13" s="45"/>
      <c r="I13" s="1"/>
      <c r="J13" s="1"/>
      <c r="K13" s="2"/>
    </row>
    <row r="14" spans="1:17" s="4" customFormat="1" ht="30" customHeight="1" x14ac:dyDescent="0.25">
      <c r="A14" s="126"/>
      <c r="B14" s="112" t="s">
        <v>22</v>
      </c>
      <c r="C14" s="168">
        <v>-860246.82000000007</v>
      </c>
      <c r="D14" s="169">
        <v>-1394649.21</v>
      </c>
      <c r="E14" s="133">
        <v>-38.318050601412516</v>
      </c>
      <c r="F14" s="45"/>
      <c r="G14" s="45"/>
      <c r="H14" s="45"/>
      <c r="I14" s="1"/>
      <c r="J14" s="1"/>
      <c r="K14" s="2"/>
    </row>
    <row r="15" spans="1:17" s="4" customFormat="1" ht="30" customHeight="1" x14ac:dyDescent="0.25">
      <c r="A15" s="127"/>
      <c r="B15" s="112" t="s">
        <v>23</v>
      </c>
      <c r="C15" s="168">
        <v>-1549322.2400000002</v>
      </c>
      <c r="D15" s="169">
        <v>-215586.69000000012</v>
      </c>
      <c r="E15" s="133" t="s">
        <v>0</v>
      </c>
      <c r="F15" s="45"/>
      <c r="G15" s="45"/>
      <c r="H15" s="45"/>
      <c r="I15" s="1"/>
      <c r="J15" s="1"/>
      <c r="K15" s="2"/>
    </row>
    <row r="16" spans="1:17" s="4" customFormat="1" ht="30" customHeight="1" x14ac:dyDescent="0.25">
      <c r="A16" s="127"/>
      <c r="B16" s="113" t="s">
        <v>24</v>
      </c>
      <c r="C16" s="176">
        <v>4902614.1999999993</v>
      </c>
      <c r="D16" s="171">
        <v>3628670.649999999</v>
      </c>
      <c r="E16" s="134">
        <v>35.107720509162235</v>
      </c>
      <c r="F16" s="45"/>
      <c r="G16" s="45"/>
      <c r="H16" s="45"/>
      <c r="I16" s="1"/>
      <c r="J16" s="1"/>
      <c r="K16" s="2"/>
    </row>
    <row r="17" spans="1:16" ht="59.25" customHeight="1" x14ac:dyDescent="0.35">
      <c r="B17" s="229" t="s">
        <v>25</v>
      </c>
      <c r="C17" s="229"/>
      <c r="D17" s="229"/>
      <c r="E17" s="229"/>
      <c r="F17" s="45"/>
      <c r="G17" s="45"/>
      <c r="H17" s="6"/>
      <c r="I17" s="6"/>
      <c r="J17" s="6"/>
      <c r="K17" s="6"/>
    </row>
    <row r="18" spans="1:16" customFormat="1" x14ac:dyDescent="0.35">
      <c r="A18" s="6"/>
      <c r="B18" s="47"/>
      <c r="C18" s="230" t="s">
        <v>8</v>
      </c>
      <c r="D18" s="230"/>
      <c r="E18" s="230"/>
      <c r="F18" s="45"/>
      <c r="G18" s="146"/>
      <c r="H18" s="6"/>
      <c r="I18" s="14"/>
      <c r="J18" s="14"/>
      <c r="K18" s="14"/>
      <c r="L18" s="3"/>
      <c r="M18" s="3"/>
      <c r="N18" s="3"/>
      <c r="O18" s="3"/>
      <c r="P18" s="3"/>
    </row>
    <row r="19" spans="1:16" customFormat="1" ht="5.0999999999999996" customHeight="1" x14ac:dyDescent="0.35">
      <c r="A19" s="6"/>
      <c r="B19" s="47"/>
      <c r="C19" s="62"/>
      <c r="D19" s="147"/>
      <c r="E19" s="63"/>
      <c r="F19" s="45"/>
      <c r="G19" s="146"/>
      <c r="H19" s="6"/>
      <c r="I19" s="14"/>
      <c r="J19" s="14"/>
      <c r="K19" s="14"/>
      <c r="L19" s="3"/>
      <c r="M19" s="3"/>
      <c r="N19" s="3"/>
      <c r="O19" s="3"/>
      <c r="P19" s="3"/>
    </row>
    <row r="20" spans="1:16" customFormat="1" x14ac:dyDescent="0.35">
      <c r="A20" s="6"/>
      <c r="B20" s="47"/>
      <c r="C20" s="224" t="s">
        <v>163</v>
      </c>
      <c r="D20" s="224"/>
      <c r="E20" s="148"/>
      <c r="F20" s="45"/>
      <c r="G20" s="146"/>
      <c r="H20" s="6"/>
      <c r="I20" s="14"/>
      <c r="J20" s="14"/>
      <c r="K20" s="14"/>
      <c r="L20" s="3"/>
      <c r="M20" s="3"/>
      <c r="N20" s="3"/>
      <c r="O20" s="3"/>
      <c r="P20" s="3"/>
    </row>
    <row r="21" spans="1:16" customFormat="1" ht="5.0999999999999996" customHeight="1" x14ac:dyDescent="0.35">
      <c r="A21" s="6"/>
      <c r="B21" s="47"/>
      <c r="C21" s="225"/>
      <c r="D21" s="226"/>
      <c r="E21" s="3"/>
      <c r="F21" s="45"/>
      <c r="G21" s="146"/>
      <c r="H21" s="6"/>
      <c r="I21" s="14"/>
      <c r="J21" s="14"/>
      <c r="K21" s="14"/>
      <c r="L21" s="3"/>
      <c r="M21" s="3"/>
      <c r="N21" s="3"/>
      <c r="O21" s="3"/>
      <c r="P21" s="3"/>
    </row>
    <row r="22" spans="1:16" customFormat="1" ht="5.0999999999999996" customHeight="1" x14ac:dyDescent="0.35">
      <c r="A22" s="6"/>
      <c r="B22" s="47"/>
      <c r="C22" s="3"/>
      <c r="D22" s="3"/>
      <c r="E22" s="3"/>
      <c r="F22" s="45"/>
      <c r="G22" s="146"/>
      <c r="H22" s="6"/>
      <c r="I22" s="14"/>
      <c r="J22" s="14"/>
      <c r="K22" s="14"/>
      <c r="L22" s="3"/>
      <c r="M22" s="3"/>
      <c r="N22" s="3"/>
      <c r="O22" s="3"/>
      <c r="P22" s="3"/>
    </row>
    <row r="23" spans="1:16" ht="30" customHeight="1" x14ac:dyDescent="0.35">
      <c r="B23" s="54" t="s">
        <v>12</v>
      </c>
      <c r="C23" s="149" t="s">
        <v>26</v>
      </c>
      <c r="D23" s="149" t="s">
        <v>27</v>
      </c>
      <c r="E23" s="149" t="s">
        <v>14</v>
      </c>
      <c r="F23" s="45"/>
      <c r="G23" s="45"/>
      <c r="H23" s="45"/>
      <c r="I23" s="6"/>
      <c r="J23" s="6"/>
      <c r="K23" s="6"/>
    </row>
    <row r="24" spans="1:16" ht="30" customHeight="1" x14ac:dyDescent="0.35">
      <c r="B24" s="59" t="s">
        <v>28</v>
      </c>
      <c r="C24" s="166">
        <v>5616988.3300000001</v>
      </c>
      <c r="D24" s="167">
        <v>2875641.04</v>
      </c>
      <c r="E24" s="132">
        <v>95.329954325592738</v>
      </c>
      <c r="F24" s="45"/>
      <c r="G24" s="45"/>
      <c r="H24" s="45"/>
      <c r="I24" s="15"/>
      <c r="J24" s="15"/>
      <c r="K24" s="15"/>
    </row>
    <row r="25" spans="1:16" ht="30" customHeight="1" x14ac:dyDescent="0.35">
      <c r="B25" s="60" t="s">
        <v>29</v>
      </c>
      <c r="C25" s="168">
        <v>1623081.52</v>
      </c>
      <c r="D25" s="169">
        <v>558097.30999999982</v>
      </c>
      <c r="E25" s="133">
        <v>190.82410735862544</v>
      </c>
      <c r="F25" s="45"/>
      <c r="G25" s="45"/>
      <c r="H25" s="45"/>
      <c r="I25" s="15"/>
      <c r="J25" s="15"/>
      <c r="K25" s="15"/>
    </row>
    <row r="26" spans="1:16" ht="30" customHeight="1" x14ac:dyDescent="0.35">
      <c r="B26" s="60" t="s">
        <v>30</v>
      </c>
      <c r="C26" s="168">
        <v>605221.99000000022</v>
      </c>
      <c r="D26" s="169">
        <v>-182134.9</v>
      </c>
      <c r="E26" s="133" t="s">
        <v>1</v>
      </c>
      <c r="F26" s="45"/>
      <c r="G26" s="45"/>
      <c r="H26" s="45"/>
      <c r="I26" s="15"/>
      <c r="J26" s="15"/>
      <c r="K26" s="15"/>
    </row>
    <row r="27" spans="1:16" ht="30" customHeight="1" x14ac:dyDescent="0.35">
      <c r="B27" s="61" t="s">
        <v>31</v>
      </c>
      <c r="C27" s="176">
        <v>461078.56</v>
      </c>
      <c r="D27" s="171">
        <v>-277387.88</v>
      </c>
      <c r="E27" s="134" t="s">
        <v>1</v>
      </c>
      <c r="F27" s="45"/>
      <c r="G27" s="45"/>
      <c r="H27" s="45"/>
      <c r="I27" s="15"/>
      <c r="J27" s="15"/>
      <c r="K27" s="15"/>
    </row>
    <row r="28" spans="1:16" s="4" customFormat="1" ht="42" customHeight="1" x14ac:dyDescent="0.25">
      <c r="A28" s="127"/>
      <c r="B28" s="229" t="s">
        <v>32</v>
      </c>
      <c r="C28" s="229"/>
      <c r="D28" s="229"/>
      <c r="E28" s="229"/>
      <c r="F28" s="50"/>
      <c r="G28" s="50"/>
      <c r="H28" s="17"/>
      <c r="I28" s="17"/>
      <c r="J28" s="17"/>
      <c r="K28" s="17"/>
    </row>
    <row r="29" spans="1:16" customFormat="1" x14ac:dyDescent="0.35">
      <c r="A29" s="6"/>
      <c r="B29" s="47"/>
      <c r="C29" s="232" t="s">
        <v>8</v>
      </c>
      <c r="D29" s="232"/>
      <c r="E29" s="232"/>
      <c r="F29" s="45"/>
      <c r="G29" s="146"/>
      <c r="H29" s="6"/>
      <c r="I29" s="14"/>
      <c r="J29" s="14"/>
      <c r="K29" s="14"/>
      <c r="L29" s="3"/>
      <c r="M29" s="3"/>
      <c r="N29" s="3"/>
      <c r="O29" s="3"/>
      <c r="P29" s="3"/>
    </row>
    <row r="30" spans="1:16" customFormat="1" ht="5.0999999999999996" customHeight="1" x14ac:dyDescent="0.35">
      <c r="A30" s="6"/>
      <c r="B30" s="47"/>
      <c r="C30" s="62"/>
      <c r="D30" s="147"/>
      <c r="E30" s="63"/>
      <c r="F30" s="45"/>
      <c r="G30" s="146"/>
      <c r="H30" s="6"/>
      <c r="I30" s="14"/>
      <c r="J30" s="14"/>
      <c r="K30" s="14"/>
      <c r="L30" s="3"/>
      <c r="M30" s="3"/>
      <c r="N30" s="3"/>
      <c r="O30" s="3"/>
      <c r="P30" s="3"/>
    </row>
    <row r="31" spans="1:16" customFormat="1" x14ac:dyDescent="0.35">
      <c r="A31" s="6"/>
      <c r="B31" s="47"/>
      <c r="C31" s="231" t="s">
        <v>163</v>
      </c>
      <c r="D31" s="231"/>
      <c r="E31" s="148"/>
      <c r="F31" s="45"/>
      <c r="G31" s="146"/>
      <c r="H31" s="6"/>
      <c r="I31" s="14"/>
      <c r="J31" s="14"/>
      <c r="K31" s="14"/>
      <c r="L31" s="3"/>
      <c r="M31" s="3"/>
      <c r="N31" s="3"/>
      <c r="O31" s="3"/>
      <c r="P31" s="3"/>
    </row>
    <row r="32" spans="1:16" customFormat="1" ht="5.0999999999999996" customHeight="1" x14ac:dyDescent="0.35">
      <c r="A32" s="6"/>
      <c r="B32" s="47"/>
      <c r="C32" s="225"/>
      <c r="D32" s="226"/>
      <c r="E32" s="3"/>
      <c r="F32" s="45"/>
      <c r="G32" s="146"/>
      <c r="H32" s="6"/>
      <c r="I32" s="14"/>
      <c r="J32" s="14"/>
      <c r="K32" s="14"/>
      <c r="L32" s="3"/>
      <c r="M32" s="3"/>
      <c r="N32" s="3"/>
      <c r="O32" s="3"/>
      <c r="P32" s="3"/>
    </row>
    <row r="33" spans="1:16" customFormat="1" ht="5.0999999999999996" customHeight="1" x14ac:dyDescent="0.35">
      <c r="A33" s="6"/>
      <c r="B33" s="47"/>
      <c r="C33" s="3"/>
      <c r="D33" s="3"/>
      <c r="E33" s="3"/>
      <c r="F33" s="45"/>
      <c r="G33" s="146"/>
      <c r="H33" s="6"/>
      <c r="I33" s="14"/>
      <c r="J33" s="14"/>
      <c r="K33" s="14"/>
      <c r="L33" s="3"/>
      <c r="M33" s="3"/>
      <c r="N33" s="3"/>
      <c r="O33" s="3"/>
      <c r="P33" s="3"/>
    </row>
    <row r="34" spans="1:16" ht="30" customHeight="1" x14ac:dyDescent="0.35">
      <c r="B34" s="54" t="s">
        <v>33</v>
      </c>
      <c r="C34" s="149" t="s">
        <v>26</v>
      </c>
      <c r="D34" s="149" t="s">
        <v>27</v>
      </c>
      <c r="E34" s="149" t="s">
        <v>34</v>
      </c>
      <c r="F34" s="45"/>
      <c r="G34" s="45"/>
      <c r="H34" s="45"/>
      <c r="I34" s="6"/>
      <c r="J34" s="6"/>
      <c r="K34" s="6"/>
    </row>
    <row r="35" spans="1:16" ht="30" customHeight="1" x14ac:dyDescent="0.35">
      <c r="A35" s="126"/>
      <c r="B35" s="59" t="s">
        <v>35</v>
      </c>
      <c r="C35" s="177">
        <v>28.895938973759627</v>
      </c>
      <c r="D35" s="178">
        <v>19.407752992703145</v>
      </c>
      <c r="E35" s="132">
        <v>9.4881859810564819</v>
      </c>
      <c r="F35" s="45"/>
      <c r="G35" s="45"/>
      <c r="H35" s="45"/>
      <c r="I35" s="15"/>
      <c r="J35" s="15"/>
      <c r="K35" s="15"/>
    </row>
    <row r="36" spans="1:16" ht="30" customHeight="1" x14ac:dyDescent="0.35">
      <c r="A36" s="126"/>
      <c r="B36" s="60" t="s">
        <v>36</v>
      </c>
      <c r="C36" s="179">
        <v>10.774848627823305</v>
      </c>
      <c r="D36" s="180">
        <v>-6.3337147253956285</v>
      </c>
      <c r="E36" s="133">
        <v>17.108563353218933</v>
      </c>
      <c r="F36" s="45"/>
      <c r="G36" s="45"/>
      <c r="H36" s="45"/>
      <c r="I36" s="15"/>
      <c r="J36" s="15"/>
      <c r="K36" s="15"/>
    </row>
    <row r="37" spans="1:16" ht="30" customHeight="1" x14ac:dyDescent="0.35">
      <c r="B37" s="60" t="s">
        <v>37</v>
      </c>
      <c r="C37" s="179">
        <v>-0.38898757803714318</v>
      </c>
      <c r="D37" s="180">
        <v>-0.10756161640484978</v>
      </c>
      <c r="E37" s="133">
        <v>-0.28142596163229339</v>
      </c>
      <c r="F37" s="45"/>
      <c r="G37" s="45"/>
      <c r="H37" s="45"/>
      <c r="I37" s="15"/>
      <c r="J37" s="15"/>
      <c r="K37" s="15"/>
    </row>
    <row r="38" spans="1:16" ht="30" customHeight="1" x14ac:dyDescent="0.35">
      <c r="B38" s="60" t="s">
        <v>38</v>
      </c>
      <c r="C38" s="179">
        <v>3.0205594356098633</v>
      </c>
      <c r="D38" s="180">
        <v>2.7146966525455456</v>
      </c>
      <c r="E38" s="133">
        <v>0.30586278306431769</v>
      </c>
      <c r="F38" s="45"/>
      <c r="G38" s="45"/>
      <c r="H38" s="45"/>
      <c r="I38" s="15"/>
      <c r="J38" s="15"/>
      <c r="K38" s="15"/>
    </row>
    <row r="39" spans="1:16" ht="30" customHeight="1" x14ac:dyDescent="0.35">
      <c r="B39" s="61" t="s">
        <v>39</v>
      </c>
      <c r="C39" s="181">
        <v>2.5199961210697079</v>
      </c>
      <c r="D39" s="182">
        <v>2.1301142505267663</v>
      </c>
      <c r="E39" s="134">
        <v>0.38988187054294166</v>
      </c>
      <c r="F39" s="45"/>
      <c r="G39" s="45"/>
      <c r="H39" s="45"/>
      <c r="I39" s="15"/>
      <c r="J39" s="15"/>
      <c r="K39" s="15"/>
    </row>
    <row r="40" spans="1:16" s="4" customFormat="1" ht="42" customHeight="1" x14ac:dyDescent="0.25">
      <c r="A40" s="127"/>
      <c r="B40" s="227" t="s">
        <v>40</v>
      </c>
      <c r="C40" s="227"/>
      <c r="D40" s="227"/>
      <c r="E40" s="227"/>
      <c r="F40" s="50"/>
      <c r="G40" s="50"/>
      <c r="H40" s="17"/>
      <c r="I40" s="17"/>
      <c r="J40" s="17"/>
      <c r="K40" s="17"/>
    </row>
    <row r="41" spans="1:16" ht="30" customHeight="1" x14ac:dyDescent="0.35"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6" ht="30" customHeight="1" x14ac:dyDescent="0.35">
      <c r="B42" s="54" t="s">
        <v>41</v>
      </c>
      <c r="C42" s="149" t="s">
        <v>10</v>
      </c>
      <c r="D42" s="149" t="s">
        <v>13</v>
      </c>
      <c r="E42" s="149" t="s">
        <v>14</v>
      </c>
      <c r="F42" s="45"/>
      <c r="I42" s="93"/>
      <c r="J42" s="6"/>
      <c r="K42" s="93"/>
    </row>
    <row r="43" spans="1:16" ht="30" customHeight="1" x14ac:dyDescent="0.35">
      <c r="B43" s="111" t="s">
        <v>42</v>
      </c>
      <c r="C43" s="153">
        <v>65</v>
      </c>
      <c r="D43" s="154">
        <v>104</v>
      </c>
      <c r="E43" s="132">
        <v>-37.5</v>
      </c>
      <c r="F43" s="45"/>
      <c r="I43" s="14"/>
      <c r="J43" s="14"/>
      <c r="K43" s="14"/>
    </row>
    <row r="44" spans="1:16" ht="30" customHeight="1" x14ac:dyDescent="0.35">
      <c r="B44" s="114" t="s">
        <v>43</v>
      </c>
      <c r="C44" s="155">
        <v>0</v>
      </c>
      <c r="D44" s="156">
        <v>48</v>
      </c>
      <c r="E44" s="133" t="s">
        <v>0</v>
      </c>
      <c r="F44" s="45"/>
      <c r="I44" s="14"/>
      <c r="J44" s="14"/>
      <c r="K44" s="14"/>
    </row>
    <row r="45" spans="1:16" ht="30" customHeight="1" x14ac:dyDescent="0.35">
      <c r="B45" s="114" t="s">
        <v>44</v>
      </c>
      <c r="C45" s="155">
        <v>65</v>
      </c>
      <c r="D45" s="156">
        <v>56</v>
      </c>
      <c r="E45" s="133">
        <v>16.071428571428573</v>
      </c>
      <c r="F45" s="45"/>
      <c r="I45" s="14"/>
      <c r="J45" s="14"/>
      <c r="K45" s="14"/>
    </row>
    <row r="46" spans="1:16" ht="30" customHeight="1" x14ac:dyDescent="0.35">
      <c r="B46" s="112" t="s">
        <v>45</v>
      </c>
      <c r="C46" s="155">
        <v>7</v>
      </c>
      <c r="D46" s="156">
        <v>9</v>
      </c>
      <c r="E46" s="133">
        <v>-22.222222222222221</v>
      </c>
      <c r="F46" s="45"/>
      <c r="G46" s="45"/>
      <c r="H46" s="45"/>
      <c r="I46" s="14"/>
      <c r="J46" s="14"/>
      <c r="K46" s="14"/>
    </row>
    <row r="47" spans="1:16" ht="30" customHeight="1" x14ac:dyDescent="0.35">
      <c r="B47" s="112" t="s">
        <v>46</v>
      </c>
      <c r="C47" s="151">
        <v>4840</v>
      </c>
      <c r="D47" s="152">
        <v>5313</v>
      </c>
      <c r="E47" s="133">
        <v>-8.9026915113871627</v>
      </c>
      <c r="F47" s="45"/>
      <c r="G47" s="45"/>
      <c r="H47" s="45"/>
      <c r="I47" s="14"/>
      <c r="J47" s="14"/>
      <c r="K47" s="14"/>
    </row>
    <row r="48" spans="1:16" ht="30" customHeight="1" x14ac:dyDescent="0.35">
      <c r="B48" s="113" t="s">
        <v>47</v>
      </c>
      <c r="C48" s="157">
        <v>49</v>
      </c>
      <c r="D48" s="158">
        <v>55</v>
      </c>
      <c r="E48" s="134">
        <v>-10.909090909090908</v>
      </c>
      <c r="F48" s="45"/>
      <c r="G48" s="45"/>
      <c r="H48" s="45"/>
      <c r="I48" s="14"/>
      <c r="J48" s="14"/>
      <c r="K48" s="14"/>
    </row>
    <row r="49" spans="1:11" s="4" customFormat="1" ht="42" customHeight="1" x14ac:dyDescent="0.25">
      <c r="A49" s="127"/>
      <c r="B49" s="227">
        <v>0</v>
      </c>
      <c r="C49" s="227"/>
      <c r="D49" s="227"/>
      <c r="E49" s="227"/>
      <c r="F49" s="50"/>
      <c r="G49" s="50"/>
      <c r="H49" s="17"/>
      <c r="I49" s="17"/>
      <c r="J49" s="17"/>
      <c r="K49" s="17"/>
    </row>
    <row r="50" spans="1:11" x14ac:dyDescent="0.35"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35"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35"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35"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35"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35"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35"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35"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35"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35"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35"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35"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35"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35"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35"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2:11" x14ac:dyDescent="0.35"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2:11" x14ac:dyDescent="0.35"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2:11" x14ac:dyDescent="0.35"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2:11" x14ac:dyDescent="0.35"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2:11" x14ac:dyDescent="0.35"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2:11" x14ac:dyDescent="0.35"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2:11" x14ac:dyDescent="0.35"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2:11" x14ac:dyDescent="0.35"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2:11" x14ac:dyDescent="0.35"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2:11" x14ac:dyDescent="0.35"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2:11" x14ac:dyDescent="0.35"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2:11" x14ac:dyDescent="0.35"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2:11" x14ac:dyDescent="0.35"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2:11" x14ac:dyDescent="0.35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2:11" x14ac:dyDescent="0.35"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2:11" x14ac:dyDescent="0.35"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2:11" x14ac:dyDescent="0.35"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2:11" x14ac:dyDescent="0.35"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2:11" x14ac:dyDescent="0.35"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2:11" x14ac:dyDescent="0.35"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2:11" x14ac:dyDescent="0.35"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2:11" x14ac:dyDescent="0.35"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2:11" x14ac:dyDescent="0.35"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2:11" x14ac:dyDescent="0.35"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2:11" x14ac:dyDescent="0.35"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2:11" x14ac:dyDescent="0.35"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mergeCells count="14">
    <mergeCell ref="B1:D1"/>
    <mergeCell ref="C3:D3"/>
    <mergeCell ref="C4:D4"/>
    <mergeCell ref="B49:E49"/>
    <mergeCell ref="I4:I5"/>
    <mergeCell ref="B17:E17"/>
    <mergeCell ref="B28:E28"/>
    <mergeCell ref="B40:E40"/>
    <mergeCell ref="C18:E18"/>
    <mergeCell ref="C20:D20"/>
    <mergeCell ref="C21:D21"/>
    <mergeCell ref="C31:D31"/>
    <mergeCell ref="C29:E29"/>
    <mergeCell ref="C32:D32"/>
  </mergeCells>
  <hyperlinks>
    <hyperlink ref="A1" location="Home!A1" display="&lt; HOME" xr:uid="{614E54A9-D5BB-4B38-8D87-D2323B427BDA}"/>
  </hyperlinks>
  <printOptions horizontalCentered="1" verticalCentered="1"/>
  <pageMargins left="0.2" right="0.2" top="0.25" bottom="0.2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1CD5E-5D53-B341-A013-546CD115502A}">
  <sheetPr codeName="Sheet10"/>
  <dimension ref="A1:Q65"/>
  <sheetViews>
    <sheetView zoomScaleNormal="100" workbookViewId="0">
      <selection activeCell="B9" sqref="B9"/>
    </sheetView>
  </sheetViews>
  <sheetFormatPr defaultColWidth="10.625" defaultRowHeight="18.75" x14ac:dyDescent="0.25"/>
  <cols>
    <col min="1" max="1" width="12.125" style="127" customWidth="1"/>
    <col min="2" max="2" width="60.625" style="3" customWidth="1"/>
    <col min="3" max="4" width="20.625" style="3" customWidth="1"/>
    <col min="5" max="5" width="10.625" style="3" customWidth="1"/>
    <col min="6" max="7" width="13.75" style="3" customWidth="1"/>
    <col min="8" max="8" width="13.5" style="3" customWidth="1"/>
    <col min="9" max="13" width="18.75" style="3" customWidth="1"/>
    <col min="14" max="16384" width="10.625" style="3"/>
  </cols>
  <sheetData>
    <row r="1" spans="1:17" s="128" customFormat="1" ht="39.950000000000003" customHeight="1" thickBot="1" x14ac:dyDescent="0.3">
      <c r="A1" s="131" t="s">
        <v>3</v>
      </c>
      <c r="B1" s="223" t="s">
        <v>48</v>
      </c>
      <c r="C1" s="223"/>
      <c r="D1" s="223"/>
      <c r="K1" s="129"/>
      <c r="L1" s="130"/>
      <c r="M1" s="129"/>
      <c r="N1" s="130"/>
      <c r="O1" s="129"/>
      <c r="P1" s="130"/>
      <c r="Q1" s="129"/>
    </row>
    <row r="2" spans="1:17" ht="21" x14ac:dyDescent="0.35">
      <c r="A2" s="126"/>
      <c r="B2" s="160" t="s">
        <v>48</v>
      </c>
      <c r="C2" s="233" t="s">
        <v>163</v>
      </c>
      <c r="D2" s="233"/>
      <c r="F2" s="28"/>
      <c r="G2" s="12"/>
      <c r="H2" s="29"/>
      <c r="I2" s="30"/>
      <c r="J2" s="30"/>
    </row>
    <row r="3" spans="1:17" ht="5.0999999999999996" customHeight="1" x14ac:dyDescent="0.25">
      <c r="A3" s="126"/>
      <c r="C3" s="62"/>
      <c r="D3" s="63"/>
      <c r="H3" s="31"/>
      <c r="I3" s="20"/>
      <c r="J3" s="20"/>
    </row>
    <row r="4" spans="1:17" ht="5.0999999999999996" customHeight="1" x14ac:dyDescent="0.35">
      <c r="A4" s="126"/>
      <c r="C4" s="66"/>
      <c r="D4" s="66"/>
      <c r="E4" s="66"/>
      <c r="F4" s="12"/>
      <c r="G4" s="12"/>
      <c r="H4" s="12"/>
      <c r="I4" s="12"/>
    </row>
    <row r="5" spans="1:17" ht="30" customHeight="1" x14ac:dyDescent="0.35">
      <c r="B5" s="161" t="s">
        <v>48</v>
      </c>
      <c r="C5" s="149" t="s">
        <v>10</v>
      </c>
      <c r="D5" s="149" t="s">
        <v>13</v>
      </c>
      <c r="E5" s="149" t="s">
        <v>14</v>
      </c>
      <c r="F5" s="12"/>
      <c r="G5" s="12"/>
      <c r="H5" s="12"/>
      <c r="I5" s="12"/>
    </row>
    <row r="6" spans="1:17" s="4" customFormat="1" ht="30" customHeight="1" x14ac:dyDescent="0.35">
      <c r="A6" s="127"/>
      <c r="B6" s="64" t="s">
        <v>49</v>
      </c>
      <c r="C6" s="174">
        <v>3982960.71</v>
      </c>
      <c r="D6" s="175">
        <v>2004308.76</v>
      </c>
      <c r="E6" s="136">
        <v>98.719917284600399</v>
      </c>
      <c r="F6" s="12"/>
      <c r="G6" s="12"/>
      <c r="H6" s="12"/>
      <c r="I6" s="12"/>
      <c r="K6" s="3"/>
    </row>
    <row r="7" spans="1:17" s="4" customFormat="1" ht="30" customHeight="1" x14ac:dyDescent="0.35">
      <c r="A7" s="127"/>
      <c r="B7" s="60" t="s">
        <v>50</v>
      </c>
      <c r="C7" s="168">
        <v>102354.37</v>
      </c>
      <c r="D7" s="169">
        <v>262884.83</v>
      </c>
      <c r="E7" s="137">
        <v>-61.064938589267406</v>
      </c>
      <c r="F7" s="12"/>
      <c r="G7" s="12"/>
      <c r="H7" s="12"/>
      <c r="I7" s="12"/>
    </row>
    <row r="8" spans="1:17" s="4" customFormat="1" ht="30" customHeight="1" x14ac:dyDescent="0.35">
      <c r="A8" s="127"/>
      <c r="B8" s="60" t="s">
        <v>51</v>
      </c>
      <c r="C8" s="168">
        <v>-2011538.18</v>
      </c>
      <c r="D8" s="169">
        <v>-233111.63</v>
      </c>
      <c r="E8" s="137" t="s">
        <v>0</v>
      </c>
      <c r="F8" s="12"/>
      <c r="G8" s="12"/>
      <c r="H8" s="12"/>
      <c r="I8" s="12"/>
    </row>
    <row r="9" spans="1:17" s="4" customFormat="1" ht="30" customHeight="1" x14ac:dyDescent="0.35">
      <c r="A9" s="127"/>
      <c r="B9" s="60" t="s">
        <v>52</v>
      </c>
      <c r="C9" s="168">
        <v>138414.85</v>
      </c>
      <c r="D9" s="169">
        <v>130392.11</v>
      </c>
      <c r="E9" s="137">
        <v>6.1527802564127576</v>
      </c>
      <c r="F9" s="12"/>
      <c r="G9" s="12"/>
      <c r="H9" s="12"/>
      <c r="I9" s="12"/>
    </row>
    <row r="10" spans="1:17" s="4" customFormat="1" ht="30" customHeight="1" x14ac:dyDescent="0.35">
      <c r="A10" s="127"/>
      <c r="B10" s="60" t="s">
        <v>53</v>
      </c>
      <c r="C10" s="168">
        <v>-1520141.46</v>
      </c>
      <c r="D10" s="169">
        <v>-1721018.58</v>
      </c>
      <c r="E10" s="137">
        <v>-11.671990200129049</v>
      </c>
      <c r="F10" s="12"/>
      <c r="G10" s="12"/>
      <c r="H10" s="12"/>
      <c r="I10" s="12"/>
    </row>
    <row r="11" spans="1:17" s="4" customFormat="1" ht="30" customHeight="1" x14ac:dyDescent="0.35">
      <c r="A11" s="127"/>
      <c r="B11" s="60" t="s">
        <v>54</v>
      </c>
      <c r="C11" s="168">
        <v>-721391.18</v>
      </c>
      <c r="D11" s="169">
        <v>-545891.38</v>
      </c>
      <c r="E11" s="137">
        <v>32.149216204879451</v>
      </c>
      <c r="F11" s="12"/>
      <c r="G11" s="12"/>
      <c r="H11" s="12"/>
      <c r="I11" s="12"/>
    </row>
    <row r="12" spans="1:17" s="4" customFormat="1" ht="30" customHeight="1" x14ac:dyDescent="0.35">
      <c r="A12" s="126"/>
      <c r="B12" s="60" t="s">
        <v>55</v>
      </c>
      <c r="C12" s="168">
        <v>-273116.38</v>
      </c>
      <c r="D12" s="169">
        <v>-452065.04</v>
      </c>
      <c r="E12" s="137">
        <v>-39.584715509078073</v>
      </c>
      <c r="F12" s="12"/>
      <c r="G12" s="12"/>
      <c r="H12" s="12"/>
      <c r="I12" s="12"/>
    </row>
    <row r="13" spans="1:17" s="4" customFormat="1" ht="30" customHeight="1" x14ac:dyDescent="0.35">
      <c r="A13" s="126"/>
      <c r="B13" s="60" t="s">
        <v>56</v>
      </c>
      <c r="C13" s="168">
        <v>0</v>
      </c>
      <c r="D13" s="169">
        <v>5928</v>
      </c>
      <c r="E13" s="137" t="s">
        <v>0</v>
      </c>
      <c r="F13" s="12"/>
      <c r="G13" s="12"/>
      <c r="H13" s="12"/>
      <c r="I13" s="12"/>
    </row>
    <row r="14" spans="1:17" s="4" customFormat="1" ht="30" customHeight="1" x14ac:dyDescent="0.35">
      <c r="A14" s="126"/>
      <c r="B14" s="60" t="s">
        <v>57</v>
      </c>
      <c r="C14" s="168">
        <v>-12590</v>
      </c>
      <c r="D14" s="169">
        <v>0</v>
      </c>
      <c r="E14" s="137" t="s">
        <v>0</v>
      </c>
      <c r="F14" s="12"/>
      <c r="G14" s="12"/>
      <c r="H14" s="12"/>
      <c r="I14" s="12"/>
    </row>
    <row r="15" spans="1:17" s="4" customFormat="1" ht="30" customHeight="1" x14ac:dyDescent="0.35">
      <c r="A15" s="127"/>
      <c r="B15" s="61" t="s">
        <v>58</v>
      </c>
      <c r="C15" s="176">
        <v>23440.18</v>
      </c>
      <c r="D15" s="171">
        <v>-2813.96</v>
      </c>
      <c r="E15" s="141" t="s">
        <v>1</v>
      </c>
      <c r="F15" s="12"/>
      <c r="G15" s="12"/>
      <c r="H15" s="12"/>
      <c r="I15" s="12"/>
    </row>
    <row r="16" spans="1:17" ht="15" customHeight="1" x14ac:dyDescent="0.35">
      <c r="B16" s="186">
        <v>0</v>
      </c>
      <c r="C16" s="123">
        <v>0</v>
      </c>
      <c r="D16" s="123">
        <v>0</v>
      </c>
      <c r="E16" s="123">
        <v>0</v>
      </c>
      <c r="F16" s="12"/>
      <c r="G16" s="12"/>
      <c r="H16" s="12"/>
      <c r="I16" s="12"/>
    </row>
    <row r="17" spans="1:9" s="4" customFormat="1" ht="30" customHeight="1" x14ac:dyDescent="0.35">
      <c r="A17" s="127"/>
      <c r="B17" s="138" t="s">
        <v>59</v>
      </c>
      <c r="C17" s="172">
        <v>-291607.09000000003</v>
      </c>
      <c r="D17" s="173">
        <v>-551386.89000000013</v>
      </c>
      <c r="E17" s="142">
        <v>-47.113887673317741</v>
      </c>
      <c r="F17" s="12"/>
      <c r="G17" s="12"/>
      <c r="H17" s="12"/>
      <c r="I17" s="12"/>
    </row>
    <row r="18" spans="1:9" ht="15" customHeight="1" x14ac:dyDescent="0.35">
      <c r="B18" s="120">
        <v>0</v>
      </c>
      <c r="C18" s="135">
        <v>0</v>
      </c>
      <c r="D18" s="135">
        <v>0</v>
      </c>
      <c r="E18" s="121">
        <v>0</v>
      </c>
      <c r="F18" s="12"/>
      <c r="G18" s="12"/>
      <c r="H18" s="12"/>
      <c r="I18" s="12"/>
    </row>
    <row r="19" spans="1:9" s="4" customFormat="1" ht="30" customHeight="1" x14ac:dyDescent="0.35">
      <c r="A19" s="127"/>
      <c r="B19" s="65" t="s">
        <v>60</v>
      </c>
      <c r="C19" s="172">
        <v>373313.43</v>
      </c>
      <c r="D19" s="173">
        <v>-99776.600000000151</v>
      </c>
      <c r="E19" s="142" t="s">
        <v>1</v>
      </c>
      <c r="F19" s="12"/>
      <c r="G19" s="12"/>
      <c r="H19" s="12"/>
      <c r="I19" s="12"/>
    </row>
    <row r="20" spans="1:9" s="4" customFormat="1" ht="15" customHeight="1" x14ac:dyDescent="0.35">
      <c r="A20" s="127"/>
      <c r="B20" s="183">
        <v>0</v>
      </c>
      <c r="C20" s="184">
        <v>0</v>
      </c>
      <c r="D20" s="185">
        <v>0</v>
      </c>
      <c r="E20" s="185">
        <v>0</v>
      </c>
      <c r="F20" s="12"/>
      <c r="G20" s="12"/>
      <c r="H20" s="12"/>
      <c r="I20" s="12"/>
    </row>
    <row r="21" spans="1:9" s="4" customFormat="1" ht="30" customHeight="1" x14ac:dyDescent="0.35">
      <c r="A21" s="127"/>
      <c r="B21" s="59" t="s">
        <v>61</v>
      </c>
      <c r="C21" s="166">
        <v>187.97</v>
      </c>
      <c r="D21" s="167">
        <v>8925.82</v>
      </c>
      <c r="E21" s="140">
        <v>-97.894087041862832</v>
      </c>
      <c r="F21" s="12"/>
      <c r="G21" s="12"/>
      <c r="H21" s="12"/>
      <c r="I21" s="12"/>
    </row>
    <row r="22" spans="1:9" s="4" customFormat="1" ht="30" customHeight="1" x14ac:dyDescent="0.35">
      <c r="A22" s="127"/>
      <c r="B22" s="60" t="s">
        <v>62</v>
      </c>
      <c r="C22" s="168">
        <v>-116070.83</v>
      </c>
      <c r="D22" s="169">
        <v>-67489.66</v>
      </c>
      <c r="E22" s="137">
        <v>71.983130452872331</v>
      </c>
      <c r="F22" s="12"/>
      <c r="G22" s="12"/>
      <c r="H22" s="12"/>
      <c r="I22" s="12"/>
    </row>
    <row r="23" spans="1:9" s="4" customFormat="1" ht="30" customHeight="1" x14ac:dyDescent="0.35">
      <c r="A23" s="127"/>
      <c r="B23" s="60" t="s">
        <v>63</v>
      </c>
      <c r="C23" s="168">
        <v>-121.43</v>
      </c>
      <c r="D23" s="169">
        <v>1033.2</v>
      </c>
      <c r="E23" s="137">
        <v>-111.75280681378243</v>
      </c>
      <c r="F23" s="12"/>
      <c r="G23" s="12"/>
      <c r="H23" s="12"/>
      <c r="I23" s="12"/>
    </row>
    <row r="24" spans="1:9" s="4" customFormat="1" ht="30" customHeight="1" x14ac:dyDescent="0.35">
      <c r="A24" s="127"/>
      <c r="B24" s="60" t="s">
        <v>64</v>
      </c>
      <c r="C24" s="168">
        <v>2486.61</v>
      </c>
      <c r="D24" s="169">
        <v>-1987.78</v>
      </c>
      <c r="E24" s="137" t="s">
        <v>1</v>
      </c>
      <c r="F24" s="12"/>
      <c r="G24" s="12"/>
      <c r="H24" s="12"/>
      <c r="I24" s="12"/>
    </row>
    <row r="25" spans="1:9" s="4" customFormat="1" ht="30" customHeight="1" x14ac:dyDescent="0.35">
      <c r="A25" s="126"/>
      <c r="B25" s="60" t="s">
        <v>65</v>
      </c>
      <c r="C25" s="168">
        <v>0</v>
      </c>
      <c r="D25" s="169">
        <v>0</v>
      </c>
      <c r="E25" s="137" t="s">
        <v>0</v>
      </c>
      <c r="F25" s="12"/>
      <c r="G25" s="12"/>
      <c r="H25" s="12"/>
      <c r="I25" s="12"/>
    </row>
    <row r="26" spans="1:9" s="4" customFormat="1" ht="30" customHeight="1" x14ac:dyDescent="0.35">
      <c r="A26" s="126"/>
      <c r="B26" s="188" t="s">
        <v>66</v>
      </c>
      <c r="C26" s="170">
        <v>-113517.68</v>
      </c>
      <c r="D26" s="171">
        <v>-59518.420000000006</v>
      </c>
      <c r="E26" s="141">
        <v>90.72697158291497</v>
      </c>
      <c r="F26" s="12"/>
      <c r="G26" s="12"/>
      <c r="H26" s="12"/>
      <c r="I26" s="12"/>
    </row>
    <row r="27" spans="1:9" ht="15" customHeight="1" x14ac:dyDescent="0.35">
      <c r="B27" s="120">
        <v>0</v>
      </c>
      <c r="C27" s="123">
        <v>0</v>
      </c>
      <c r="D27" s="123">
        <v>0</v>
      </c>
      <c r="E27" s="123">
        <v>0</v>
      </c>
      <c r="F27" s="12"/>
      <c r="G27" s="12"/>
      <c r="H27" s="12"/>
      <c r="I27" s="12"/>
    </row>
    <row r="28" spans="1:9" s="4" customFormat="1" ht="30" customHeight="1" x14ac:dyDescent="0.35">
      <c r="A28" s="127"/>
      <c r="B28" s="65" t="s">
        <v>67</v>
      </c>
      <c r="C28" s="172">
        <v>-405124.77</v>
      </c>
      <c r="D28" s="173">
        <v>-610905.31000000017</v>
      </c>
      <c r="E28" s="142">
        <v>-33.684523056445535</v>
      </c>
      <c r="F28" s="12"/>
      <c r="G28" s="12"/>
      <c r="H28" s="12"/>
      <c r="I28" s="12"/>
    </row>
    <row r="29" spans="1:9" ht="15" customHeight="1" x14ac:dyDescent="0.35">
      <c r="B29" s="122">
        <v>0</v>
      </c>
      <c r="C29" s="123">
        <v>0</v>
      </c>
      <c r="D29" s="123">
        <v>0</v>
      </c>
      <c r="E29" s="123">
        <v>0</v>
      </c>
      <c r="F29" s="12"/>
      <c r="G29" s="12"/>
      <c r="H29" s="12"/>
      <c r="I29" s="12"/>
    </row>
    <row r="30" spans="1:9" s="4" customFormat="1" ht="30" customHeight="1" x14ac:dyDescent="0.35">
      <c r="A30" s="127"/>
      <c r="B30" s="65" t="s">
        <v>68</v>
      </c>
      <c r="C30" s="172">
        <v>664920.52</v>
      </c>
      <c r="D30" s="173">
        <v>451610.29</v>
      </c>
      <c r="E30" s="142">
        <v>47.233252811843599</v>
      </c>
      <c r="F30" s="12"/>
      <c r="G30" s="12"/>
      <c r="H30" s="12"/>
      <c r="I30" s="12"/>
    </row>
    <row r="31" spans="1:9" ht="15" customHeight="1" x14ac:dyDescent="0.35">
      <c r="B31" s="124">
        <v>0</v>
      </c>
      <c r="C31" s="123">
        <v>0</v>
      </c>
      <c r="D31" s="123">
        <v>0</v>
      </c>
      <c r="E31" s="123">
        <v>0</v>
      </c>
      <c r="F31" s="12"/>
      <c r="G31" s="12"/>
      <c r="H31" s="12"/>
      <c r="I31" s="12"/>
    </row>
    <row r="32" spans="1:9" s="4" customFormat="1" ht="30" customHeight="1" x14ac:dyDescent="0.35">
      <c r="A32" s="127"/>
      <c r="B32" s="65" t="s">
        <v>20</v>
      </c>
      <c r="C32" s="172">
        <v>259795.75</v>
      </c>
      <c r="D32" s="173">
        <v>-159295.02000000019</v>
      </c>
      <c r="E32" s="142" t="s">
        <v>1</v>
      </c>
      <c r="F32" s="12"/>
      <c r="G32" s="12"/>
      <c r="H32" s="12"/>
      <c r="I32" s="12"/>
    </row>
    <row r="33" spans="1:13" s="4" customFormat="1" ht="15" customHeight="1" x14ac:dyDescent="0.35">
      <c r="A33" s="127"/>
      <c r="B33" s="187">
        <v>0</v>
      </c>
      <c r="C33" s="185">
        <v>0</v>
      </c>
      <c r="D33" s="185">
        <v>0</v>
      </c>
      <c r="E33" s="185">
        <v>0</v>
      </c>
      <c r="F33" s="12"/>
      <c r="G33" s="12"/>
      <c r="H33" s="12"/>
      <c r="I33" s="12"/>
    </row>
    <row r="34" spans="1:13" s="4" customFormat="1" ht="30" customHeight="1" x14ac:dyDescent="0.35">
      <c r="A34" s="127"/>
      <c r="B34" s="64" t="s">
        <v>69</v>
      </c>
      <c r="C34" s="174">
        <v>-29340.890000000021</v>
      </c>
      <c r="D34" s="167">
        <v>-102435.89000000014</v>
      </c>
      <c r="E34" s="140">
        <v>-71.356826206127579</v>
      </c>
      <c r="F34" s="12"/>
      <c r="G34" s="12"/>
      <c r="H34" s="12"/>
      <c r="I34" s="12"/>
    </row>
    <row r="35" spans="1:13" ht="30" customHeight="1" x14ac:dyDescent="0.35">
      <c r="B35" s="188" t="s">
        <v>70</v>
      </c>
      <c r="C35" s="170">
        <v>635579.63</v>
      </c>
      <c r="D35" s="171">
        <v>349174.39999999985</v>
      </c>
      <c r="E35" s="141">
        <v>82.0235475452955</v>
      </c>
      <c r="F35" s="12"/>
      <c r="G35" s="12"/>
      <c r="H35" s="12"/>
      <c r="I35" s="12"/>
    </row>
    <row r="36" spans="1:13" ht="30" customHeight="1" x14ac:dyDescent="0.25">
      <c r="B36" s="234">
        <v>0</v>
      </c>
      <c r="C36" s="234"/>
      <c r="D36" s="234"/>
      <c r="E36" s="234"/>
    </row>
    <row r="37" spans="1:13" ht="15.75" x14ac:dyDescent="0.25">
      <c r="F37" s="95"/>
      <c r="G37" s="95"/>
      <c r="H37" s="95"/>
      <c r="I37" s="95"/>
      <c r="J37" s="95"/>
      <c r="K37" s="95"/>
      <c r="L37" s="95"/>
      <c r="M37" s="95"/>
    </row>
    <row r="38" spans="1:13" ht="17.100000000000001" customHeight="1" x14ac:dyDescent="0.25">
      <c r="F38" s="96"/>
      <c r="G38" s="96"/>
      <c r="H38" s="96"/>
      <c r="I38" s="96"/>
      <c r="J38" s="96"/>
      <c r="K38" s="96"/>
      <c r="L38" s="96"/>
      <c r="M38" s="96"/>
    </row>
    <row r="39" spans="1:13" ht="15.75" x14ac:dyDescent="0.25">
      <c r="F39" s="96"/>
      <c r="G39" s="96"/>
      <c r="H39" s="96"/>
      <c r="I39" s="96"/>
      <c r="J39" s="96"/>
      <c r="K39" s="96"/>
      <c r="L39" s="96"/>
      <c r="M39" s="96"/>
    </row>
    <row r="62" spans="5:10" ht="15.75" x14ac:dyDescent="0.25">
      <c r="F62" s="97"/>
      <c r="G62" s="97"/>
      <c r="H62" s="97"/>
      <c r="I62" s="97"/>
      <c r="J62" s="97"/>
    </row>
    <row r="63" spans="5:10" ht="15.75" x14ac:dyDescent="0.25">
      <c r="E63" s="41"/>
      <c r="F63" s="98"/>
      <c r="G63" s="98"/>
      <c r="H63" s="98"/>
      <c r="I63" s="98"/>
      <c r="J63" s="98"/>
    </row>
    <row r="64" spans="5:10" ht="15.75" x14ac:dyDescent="0.25">
      <c r="E64" s="41"/>
      <c r="F64" s="99"/>
      <c r="G64" s="22"/>
      <c r="H64" s="99"/>
      <c r="I64" s="99"/>
      <c r="J64" s="99"/>
    </row>
    <row r="65" spans="2:2" ht="15.75" x14ac:dyDescent="0.25">
      <c r="B65" s="41"/>
    </row>
  </sheetData>
  <mergeCells count="3">
    <mergeCell ref="C2:D2"/>
    <mergeCell ref="B36:E36"/>
    <mergeCell ref="B1:D1"/>
  </mergeCells>
  <hyperlinks>
    <hyperlink ref="A1" location="Home!A1" display="&lt; HOME" xr:uid="{6D3C87C2-26DF-4283-A72A-1909CA1CB75A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B1473-C0B2-2744-BA4A-AA728D5C3BE8}">
  <sheetPr codeName="Sheet11"/>
  <dimension ref="A1:Q41"/>
  <sheetViews>
    <sheetView zoomScaleNormal="100" workbookViewId="0"/>
  </sheetViews>
  <sheetFormatPr defaultColWidth="10.625" defaultRowHeight="18.75" x14ac:dyDescent="0.25"/>
  <cols>
    <col min="1" max="1" width="12.125" style="127" customWidth="1"/>
    <col min="2" max="2" width="60.625" style="3" customWidth="1"/>
    <col min="3" max="4" width="20.625" style="3" customWidth="1"/>
    <col min="5" max="5" width="10.625" style="3" customWidth="1"/>
    <col min="6" max="6" width="10.625" style="3"/>
    <col min="7" max="7" width="15.125" style="3" customWidth="1"/>
    <col min="8" max="16384" width="10.625" style="3"/>
  </cols>
  <sheetData>
    <row r="1" spans="1:17" s="128" customFormat="1" ht="39.950000000000003" customHeight="1" thickBot="1" x14ac:dyDescent="0.3">
      <c r="A1" s="131" t="s">
        <v>3</v>
      </c>
      <c r="B1" s="223" t="s">
        <v>71</v>
      </c>
      <c r="C1" s="223"/>
      <c r="D1" s="223"/>
      <c r="K1" s="129"/>
      <c r="L1" s="130"/>
      <c r="M1" s="129"/>
      <c r="N1" s="130"/>
      <c r="O1" s="129"/>
      <c r="P1" s="130"/>
      <c r="Q1" s="129"/>
    </row>
    <row r="2" spans="1:17" ht="15.75" x14ac:dyDescent="0.25">
      <c r="A2" s="126"/>
      <c r="C2" s="233" t="s">
        <v>163</v>
      </c>
      <c r="D2" s="233"/>
    </row>
    <row r="3" spans="1:17" ht="5.0999999999999996" customHeight="1" x14ac:dyDescent="0.25">
      <c r="A3" s="126"/>
      <c r="C3" s="62"/>
      <c r="D3" s="63"/>
    </row>
    <row r="4" spans="1:17" ht="5.0999999999999996" customHeight="1" x14ac:dyDescent="0.25">
      <c r="A4" s="126"/>
      <c r="B4"/>
      <c r="C4" s="69"/>
      <c r="D4" s="69"/>
      <c r="E4" s="69"/>
    </row>
    <row r="5" spans="1:17" ht="28.15" customHeight="1" x14ac:dyDescent="0.25">
      <c r="B5" s="249" t="s">
        <v>71</v>
      </c>
      <c r="C5" s="162" t="s">
        <v>72</v>
      </c>
      <c r="D5" s="162" t="s">
        <v>73</v>
      </c>
      <c r="E5" s="163" t="s">
        <v>14</v>
      </c>
    </row>
    <row r="6" spans="1:17" s="17" customFormat="1" ht="28.15" customHeight="1" x14ac:dyDescent="0.25">
      <c r="A6" s="127"/>
      <c r="B6" s="250" t="s">
        <v>74</v>
      </c>
      <c r="C6" s="251">
        <v>4222105.42</v>
      </c>
      <c r="D6" s="252">
        <v>4350757.45</v>
      </c>
      <c r="E6" s="253">
        <v>-2.9570030386318193</v>
      </c>
    </row>
    <row r="7" spans="1:17" s="17" customFormat="1" ht="28.15" customHeight="1" x14ac:dyDescent="0.25">
      <c r="A7" s="127"/>
      <c r="B7" s="254" t="s">
        <v>75</v>
      </c>
      <c r="C7" s="255">
        <v>1433496.1100000003</v>
      </c>
      <c r="D7" s="256">
        <v>1258723.4600000004</v>
      </c>
      <c r="E7" s="257">
        <v>13.884912417537674</v>
      </c>
    </row>
    <row r="8" spans="1:17" s="17" customFormat="1" ht="28.15" customHeight="1" x14ac:dyDescent="0.25">
      <c r="A8" s="127"/>
      <c r="B8" s="254" t="s">
        <v>76</v>
      </c>
      <c r="C8" s="255">
        <v>308188.95999999985</v>
      </c>
      <c r="D8" s="256">
        <v>375876.06999999995</v>
      </c>
      <c r="E8" s="257">
        <v>-18.007826356171094</v>
      </c>
    </row>
    <row r="9" spans="1:17" s="17" customFormat="1" ht="28.15" customHeight="1" x14ac:dyDescent="0.25">
      <c r="A9" s="127"/>
      <c r="B9" s="254" t="s">
        <v>77</v>
      </c>
      <c r="C9" s="255">
        <v>716592.34</v>
      </c>
      <c r="D9" s="256">
        <v>528913.4</v>
      </c>
      <c r="E9" s="257">
        <v>35.483869382019805</v>
      </c>
    </row>
    <row r="10" spans="1:17" s="17" customFormat="1" ht="28.15" customHeight="1" x14ac:dyDescent="0.25">
      <c r="A10" s="127"/>
      <c r="B10" s="254" t="s">
        <v>78</v>
      </c>
      <c r="C10" s="255">
        <v>24230.99</v>
      </c>
      <c r="D10" s="256">
        <v>33693.74</v>
      </c>
      <c r="E10" s="257">
        <v>-28.084593755397879</v>
      </c>
      <c r="G10" s="20"/>
    </row>
    <row r="11" spans="1:17" s="17" customFormat="1" ht="28.15" customHeight="1" x14ac:dyDescent="0.25">
      <c r="A11" s="127"/>
      <c r="B11" s="254" t="s">
        <v>79</v>
      </c>
      <c r="C11" s="255">
        <v>1739597.02</v>
      </c>
      <c r="D11" s="256">
        <v>1629550.7799999998</v>
      </c>
      <c r="E11" s="257">
        <v>6.7531642063955957</v>
      </c>
    </row>
    <row r="12" spans="1:17" s="17" customFormat="1" ht="28.15" customHeight="1" x14ac:dyDescent="0.2">
      <c r="A12" s="126"/>
      <c r="B12" s="258" t="s">
        <v>80</v>
      </c>
      <c r="C12" s="259">
        <v>0</v>
      </c>
      <c r="D12" s="260">
        <v>524000</v>
      </c>
      <c r="E12" s="261">
        <v>-100</v>
      </c>
    </row>
    <row r="13" spans="1:17" s="17" customFormat="1" ht="15" customHeight="1" x14ac:dyDescent="0.2">
      <c r="A13" s="126"/>
      <c r="B13" s="262">
        <v>0</v>
      </c>
      <c r="C13" s="263">
        <v>0</v>
      </c>
      <c r="D13" s="263">
        <v>0</v>
      </c>
      <c r="E13" s="263">
        <v>0</v>
      </c>
    </row>
    <row r="14" spans="1:17" s="17" customFormat="1" ht="28.15" customHeight="1" x14ac:dyDescent="0.2">
      <c r="A14" s="126"/>
      <c r="B14" s="264" t="s">
        <v>81</v>
      </c>
      <c r="C14" s="251">
        <v>5514953.2300000014</v>
      </c>
      <c r="D14" s="252">
        <v>2293288.75</v>
      </c>
      <c r="E14" s="253">
        <v>140.48228684678287</v>
      </c>
    </row>
    <row r="15" spans="1:17" s="17" customFormat="1" ht="28.15" customHeight="1" x14ac:dyDescent="0.25">
      <c r="A15" s="127"/>
      <c r="B15" s="254" t="s">
        <v>82</v>
      </c>
      <c r="C15" s="255">
        <v>1148.55</v>
      </c>
      <c r="D15" s="256">
        <v>1000</v>
      </c>
      <c r="E15" s="257">
        <v>14.854999999999997</v>
      </c>
    </row>
    <row r="16" spans="1:17" s="17" customFormat="1" ht="28.15" customHeight="1" x14ac:dyDescent="0.25">
      <c r="A16" s="127"/>
      <c r="B16" s="254" t="s">
        <v>83</v>
      </c>
      <c r="C16" s="255">
        <v>4835207.8900000006</v>
      </c>
      <c r="D16" s="256">
        <v>1980149.55</v>
      </c>
      <c r="E16" s="257">
        <v>144.18397539721181</v>
      </c>
    </row>
    <row r="17" spans="1:7" s="17" customFormat="1" ht="28.15" customHeight="1" x14ac:dyDescent="0.25">
      <c r="A17" s="127"/>
      <c r="B17" s="254" t="s">
        <v>84</v>
      </c>
      <c r="C17" s="255">
        <v>150604.22999999998</v>
      </c>
      <c r="D17" s="256">
        <v>31748.81</v>
      </c>
      <c r="E17" s="257" t="s">
        <v>0</v>
      </c>
    </row>
    <row r="18" spans="1:7" s="17" customFormat="1" ht="28.15" customHeight="1" x14ac:dyDescent="0.25">
      <c r="A18" s="127"/>
      <c r="B18" s="254" t="s">
        <v>85</v>
      </c>
      <c r="C18" s="255">
        <v>30266.880000000001</v>
      </c>
      <c r="D18" s="256">
        <v>102846.36</v>
      </c>
      <c r="E18" s="257">
        <v>-70.57078150359429</v>
      </c>
    </row>
    <row r="19" spans="1:7" s="17" customFormat="1" ht="28.15" customHeight="1" x14ac:dyDescent="0.25">
      <c r="A19" s="127"/>
      <c r="B19" s="254" t="s">
        <v>86</v>
      </c>
      <c r="C19" s="255">
        <v>47043.82</v>
      </c>
      <c r="D19" s="256">
        <v>1800</v>
      </c>
      <c r="E19" s="257" t="s">
        <v>0</v>
      </c>
    </row>
    <row r="20" spans="1:7" s="17" customFormat="1" ht="28.15" customHeight="1" x14ac:dyDescent="0.25">
      <c r="A20" s="127"/>
      <c r="B20" s="254" t="s">
        <v>87</v>
      </c>
      <c r="C20" s="259">
        <v>450681.86000000004</v>
      </c>
      <c r="D20" s="256">
        <v>175744.03</v>
      </c>
      <c r="E20" s="261">
        <v>156.44220176355356</v>
      </c>
    </row>
    <row r="21" spans="1:7" s="17" customFormat="1" ht="28.15" customHeight="1" x14ac:dyDescent="0.25">
      <c r="A21" s="127"/>
      <c r="B21" s="265" t="s">
        <v>88</v>
      </c>
      <c r="C21" s="266">
        <v>9737058.6500000022</v>
      </c>
      <c r="D21" s="267">
        <v>6644046.2000000002</v>
      </c>
      <c r="E21" s="268">
        <v>46.553144829125394</v>
      </c>
      <c r="G21" s="9"/>
    </row>
    <row r="22" spans="1:7" s="17" customFormat="1" ht="15" customHeight="1" x14ac:dyDescent="0.25">
      <c r="A22" s="127"/>
      <c r="B22" s="269">
        <v>0</v>
      </c>
      <c r="C22" s="270">
        <v>0</v>
      </c>
      <c r="D22" s="270">
        <v>0</v>
      </c>
      <c r="E22" s="270">
        <v>0</v>
      </c>
    </row>
    <row r="23" spans="1:7" s="17" customFormat="1" ht="28.15" customHeight="1" x14ac:dyDescent="0.25">
      <c r="A23" s="127"/>
      <c r="B23" s="271" t="s">
        <v>89</v>
      </c>
      <c r="C23" s="272">
        <v>1295484.82</v>
      </c>
      <c r="D23" s="273">
        <v>1053509.8699999999</v>
      </c>
      <c r="E23" s="274">
        <v>22.968455910147306</v>
      </c>
    </row>
    <row r="24" spans="1:7" s="17" customFormat="1" ht="15" customHeight="1" x14ac:dyDescent="0.25">
      <c r="A24" s="127"/>
      <c r="B24" s="275">
        <v>0</v>
      </c>
      <c r="C24" s="263">
        <v>0</v>
      </c>
      <c r="D24" s="263">
        <v>0</v>
      </c>
      <c r="E24" s="263">
        <v>0</v>
      </c>
    </row>
    <row r="25" spans="1:7" s="17" customFormat="1" ht="28.15" customHeight="1" x14ac:dyDescent="0.2">
      <c r="A25" s="126"/>
      <c r="B25" s="264" t="s">
        <v>90</v>
      </c>
      <c r="C25" s="251">
        <v>3741481.08</v>
      </c>
      <c r="D25" s="252">
        <v>3206156.1899999995</v>
      </c>
      <c r="E25" s="253">
        <v>16.696781387933591</v>
      </c>
    </row>
    <row r="26" spans="1:7" s="17" customFormat="1" ht="28.15" customHeight="1" x14ac:dyDescent="0.2">
      <c r="A26" s="126"/>
      <c r="B26" s="254" t="s">
        <v>91</v>
      </c>
      <c r="C26" s="255">
        <v>1903838.94</v>
      </c>
      <c r="D26" s="256">
        <v>1840951.2399999998</v>
      </c>
      <c r="E26" s="257">
        <v>3.4160437622454465</v>
      </c>
    </row>
    <row r="27" spans="1:7" s="17" customFormat="1" ht="28.15" customHeight="1" x14ac:dyDescent="0.25">
      <c r="A27" s="127"/>
      <c r="B27" s="254" t="s">
        <v>92</v>
      </c>
      <c r="C27" s="259">
        <v>1837642.14</v>
      </c>
      <c r="D27" s="256">
        <v>1365204.95</v>
      </c>
      <c r="E27" s="257">
        <v>34.605587241681178</v>
      </c>
    </row>
    <row r="28" spans="1:7" s="17" customFormat="1" ht="15" customHeight="1" x14ac:dyDescent="0.25">
      <c r="A28" s="127"/>
      <c r="B28" s="276">
        <v>0</v>
      </c>
      <c r="C28" s="277">
        <v>0</v>
      </c>
      <c r="D28" s="277">
        <v>0</v>
      </c>
      <c r="E28" s="277">
        <v>0</v>
      </c>
    </row>
    <row r="29" spans="1:7" s="17" customFormat="1" ht="28.15" customHeight="1" x14ac:dyDescent="0.25">
      <c r="A29" s="127"/>
      <c r="B29" s="264" t="s">
        <v>93</v>
      </c>
      <c r="C29" s="251">
        <v>4700092.75</v>
      </c>
      <c r="D29" s="252">
        <v>2384380.14</v>
      </c>
      <c r="E29" s="253">
        <v>97.120109799270509</v>
      </c>
    </row>
    <row r="30" spans="1:7" s="17" customFormat="1" ht="28.15" customHeight="1" x14ac:dyDescent="0.25">
      <c r="A30" s="127"/>
      <c r="B30" s="254" t="s">
        <v>94</v>
      </c>
      <c r="C30" s="255">
        <v>2332073.2199999997</v>
      </c>
      <c r="D30" s="256">
        <v>1021598.7600000001</v>
      </c>
      <c r="E30" s="257">
        <v>128.27682562966299</v>
      </c>
    </row>
    <row r="31" spans="1:7" s="17" customFormat="1" ht="28.15" customHeight="1" x14ac:dyDescent="0.25">
      <c r="A31" s="127"/>
      <c r="B31" s="254" t="s">
        <v>95</v>
      </c>
      <c r="C31" s="255">
        <v>208502.97</v>
      </c>
      <c r="D31" s="256">
        <v>486469.86</v>
      </c>
      <c r="E31" s="257">
        <v>-57.139591340766728</v>
      </c>
    </row>
    <row r="32" spans="1:7" s="17" customFormat="1" ht="28.15" customHeight="1" x14ac:dyDescent="0.25">
      <c r="A32" s="127"/>
      <c r="B32" s="254" t="s">
        <v>96</v>
      </c>
      <c r="C32" s="255">
        <v>2156647.3600000003</v>
      </c>
      <c r="D32" s="256">
        <v>822179.29</v>
      </c>
      <c r="E32" s="257">
        <v>162.30864559967208</v>
      </c>
    </row>
    <row r="33" spans="1:7" s="101" customFormat="1" ht="28.35" customHeight="1" x14ac:dyDescent="0.25">
      <c r="A33" s="127"/>
      <c r="B33" s="278" t="s">
        <v>86</v>
      </c>
      <c r="C33" s="259">
        <v>2869.2</v>
      </c>
      <c r="D33" s="256">
        <v>54132.229999999996</v>
      </c>
      <c r="E33" s="261">
        <v>-94.699645663960268</v>
      </c>
    </row>
    <row r="34" spans="1:7" s="17" customFormat="1" ht="28.15" customHeight="1" x14ac:dyDescent="0.25">
      <c r="A34" s="127"/>
      <c r="B34" s="265" t="s">
        <v>97</v>
      </c>
      <c r="C34" s="266">
        <v>9737058.6500000004</v>
      </c>
      <c r="D34" s="267">
        <v>6644046.1999999993</v>
      </c>
      <c r="E34" s="268">
        <v>46.55314482912538</v>
      </c>
    </row>
    <row r="35" spans="1:7" ht="30" customHeight="1" x14ac:dyDescent="0.25">
      <c r="B35" s="235">
        <v>0</v>
      </c>
      <c r="C35" s="235"/>
      <c r="D35" s="235"/>
      <c r="E35" s="235"/>
    </row>
    <row r="37" spans="1:7" ht="15.75" x14ac:dyDescent="0.25">
      <c r="C37" s="10"/>
      <c r="D37" s="10"/>
      <c r="E37" s="10"/>
    </row>
    <row r="38" spans="1:7" ht="15.75" x14ac:dyDescent="0.25">
      <c r="C38" s="11"/>
      <c r="D38" s="11"/>
      <c r="E38" s="11"/>
      <c r="F38" s="11"/>
      <c r="G38" s="11"/>
    </row>
    <row r="40" spans="1:7" ht="15.75" x14ac:dyDescent="0.25">
      <c r="B40" s="100"/>
    </row>
    <row r="41" spans="1:7" ht="15.75" x14ac:dyDescent="0.25">
      <c r="B41" s="100"/>
    </row>
  </sheetData>
  <mergeCells count="3">
    <mergeCell ref="C2:D2"/>
    <mergeCell ref="B35:E35"/>
    <mergeCell ref="B1:D1"/>
  </mergeCells>
  <hyperlinks>
    <hyperlink ref="A1" location="Home!A1" display="&lt; HOME" xr:uid="{D35AD7E3-BCB7-42BD-AA08-260241279FDF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16679-064A-4547-92D1-273371BE5596}">
  <sheetPr codeName="Sheet12"/>
  <dimension ref="A1:P43"/>
  <sheetViews>
    <sheetView zoomScaleNormal="100" workbookViewId="0"/>
  </sheetViews>
  <sheetFormatPr defaultColWidth="10.625" defaultRowHeight="15.75" x14ac:dyDescent="0.25"/>
  <cols>
    <col min="1" max="1" width="12.125" style="127" customWidth="1"/>
    <col min="2" max="2" width="60.625" style="3" customWidth="1"/>
    <col min="3" max="7" width="18.625" style="3" customWidth="1"/>
    <col min="8" max="8" width="35.5" style="3" customWidth="1"/>
    <col min="9" max="11" width="10.625" style="3" customWidth="1"/>
    <col min="12" max="16384" width="10.625" style="3"/>
  </cols>
  <sheetData>
    <row r="1" spans="1:16" s="128" customFormat="1" ht="39.950000000000003" customHeight="1" thickBot="1" x14ac:dyDescent="0.3">
      <c r="A1" s="131" t="s">
        <v>3</v>
      </c>
      <c r="B1" s="223" t="s">
        <v>145</v>
      </c>
      <c r="C1" s="223"/>
      <c r="D1" s="223"/>
      <c r="J1" s="129"/>
      <c r="K1" s="130"/>
      <c r="L1" s="129"/>
      <c r="M1" s="130"/>
      <c r="N1" s="129"/>
      <c r="O1" s="130"/>
      <c r="P1" s="129"/>
    </row>
    <row r="2" spans="1:16" ht="21" x14ac:dyDescent="0.25">
      <c r="A2" s="126"/>
      <c r="B2" s="42"/>
      <c r="C2" s="238" t="s">
        <v>163</v>
      </c>
      <c r="D2" s="238"/>
      <c r="E2" s="238"/>
      <c r="F2" s="238"/>
      <c r="G2" s="238"/>
    </row>
    <row r="3" spans="1:16" ht="5.0999999999999996" customHeight="1" x14ac:dyDescent="0.25">
      <c r="A3" s="126"/>
      <c r="B3" s="48"/>
      <c r="C3" s="108"/>
      <c r="D3" s="109"/>
      <c r="E3" s="109"/>
      <c r="F3" s="109"/>
      <c r="G3" s="110"/>
    </row>
    <row r="4" spans="1:16" ht="5.0999999999999996" customHeight="1" x14ac:dyDescent="0.25">
      <c r="A4" s="126"/>
      <c r="C4" s="57"/>
      <c r="D4" s="57"/>
      <c r="E4" s="57"/>
      <c r="F4" s="57"/>
    </row>
    <row r="5" spans="1:16" s="6" customFormat="1" ht="27.75" customHeight="1" x14ac:dyDescent="0.35">
      <c r="A5" s="127"/>
      <c r="B5" s="328" t="s">
        <v>145</v>
      </c>
      <c r="C5" s="317">
        <v>2018</v>
      </c>
      <c r="D5" s="317">
        <v>2019</v>
      </c>
      <c r="E5" s="317">
        <v>2020</v>
      </c>
      <c r="F5" s="317">
        <v>2021</v>
      </c>
      <c r="G5" s="317" t="s">
        <v>26</v>
      </c>
    </row>
    <row r="6" spans="1:16" s="6" customFormat="1" ht="28.15" customHeight="1" x14ac:dyDescent="0.35">
      <c r="A6" s="127"/>
      <c r="B6" s="319" t="s">
        <v>15</v>
      </c>
      <c r="C6" s="329">
        <v>1337283.46</v>
      </c>
      <c r="D6" s="329">
        <v>2414689.79</v>
      </c>
      <c r="E6" s="329">
        <v>2480181.9500000002</v>
      </c>
      <c r="F6" s="329">
        <v>3638336.38</v>
      </c>
      <c r="G6" s="330">
        <v>5616988.3300000001</v>
      </c>
    </row>
    <row r="7" spans="1:16" s="6" customFormat="1" ht="28.15" customHeight="1" x14ac:dyDescent="0.35">
      <c r="A7" s="127"/>
      <c r="B7" s="322" t="s">
        <v>16</v>
      </c>
      <c r="C7" s="287">
        <v>-216737.4</v>
      </c>
      <c r="D7" s="287">
        <v>1337293.3500000001</v>
      </c>
      <c r="E7" s="287">
        <v>491497.79</v>
      </c>
      <c r="F7" s="287">
        <v>533183.47</v>
      </c>
      <c r="G7" s="286">
        <v>606278.47000000032</v>
      </c>
    </row>
    <row r="8" spans="1:16" s="6" customFormat="1" ht="28.15" customHeight="1" x14ac:dyDescent="0.35">
      <c r="A8" s="127"/>
      <c r="B8" s="322" t="s">
        <v>70</v>
      </c>
      <c r="C8" s="287">
        <v>-206289.49</v>
      </c>
      <c r="D8" s="287">
        <v>842846.77</v>
      </c>
      <c r="E8" s="287">
        <v>954322.79000000027</v>
      </c>
      <c r="F8" s="287">
        <v>1336676.29</v>
      </c>
      <c r="G8" s="286">
        <v>1623081.52</v>
      </c>
    </row>
    <row r="9" spans="1:16" s="6" customFormat="1" ht="28.15" customHeight="1" x14ac:dyDescent="0.35">
      <c r="A9" s="127"/>
      <c r="B9" s="322" t="s">
        <v>146</v>
      </c>
      <c r="C9" s="287">
        <v>-5323580.3499999996</v>
      </c>
      <c r="D9" s="287">
        <v>267875.46999999997</v>
      </c>
      <c r="E9" s="287">
        <v>-314368.37999999983</v>
      </c>
      <c r="F9" s="287">
        <v>-671360.85999999987</v>
      </c>
      <c r="G9" s="286">
        <v>-411581.05999999982</v>
      </c>
    </row>
    <row r="10" spans="1:16" s="6" customFormat="1" ht="28.15" customHeight="1" x14ac:dyDescent="0.35">
      <c r="A10" s="127"/>
      <c r="B10" s="322" t="s">
        <v>60</v>
      </c>
      <c r="C10" s="287">
        <v>-5323580.3499999996</v>
      </c>
      <c r="D10" s="287">
        <v>267875.46999999997</v>
      </c>
      <c r="E10" s="287">
        <v>157610.04000000015</v>
      </c>
      <c r="F10" s="287">
        <v>132131.96000000008</v>
      </c>
      <c r="G10" s="286">
        <v>605221.99000000022</v>
      </c>
    </row>
    <row r="11" spans="1:16" s="6" customFormat="1" ht="28.15" customHeight="1" x14ac:dyDescent="0.35">
      <c r="A11" s="127"/>
      <c r="B11" s="322" t="s">
        <v>147</v>
      </c>
      <c r="C11" s="287">
        <v>7404634.8900000006</v>
      </c>
      <c r="D11" s="287">
        <v>2381537.3199999998</v>
      </c>
      <c r="E11" s="287">
        <v>3210394.66</v>
      </c>
      <c r="F11" s="287">
        <v>4467823.2499999991</v>
      </c>
      <c r="G11" s="286">
        <v>6250660.5099999998</v>
      </c>
    </row>
    <row r="12" spans="1:16" s="6" customFormat="1" ht="28.15" customHeight="1" x14ac:dyDescent="0.35">
      <c r="A12" s="126"/>
      <c r="B12" s="322" t="s">
        <v>148</v>
      </c>
      <c r="C12" s="287">
        <v>65821.86</v>
      </c>
      <c r="D12" s="287">
        <v>263160.69</v>
      </c>
      <c r="E12" s="287">
        <v>326774.96000000002</v>
      </c>
      <c r="F12" s="287">
        <v>839152.6</v>
      </c>
      <c r="G12" s="286">
        <v>1348046.31</v>
      </c>
    </row>
    <row r="13" spans="1:16" s="6" customFormat="1" ht="28.15" customHeight="1" x14ac:dyDescent="0.35">
      <c r="A13" s="126"/>
      <c r="B13" s="322" t="s">
        <v>149</v>
      </c>
      <c r="C13" s="287">
        <v>7338813.0300000003</v>
      </c>
      <c r="D13" s="287">
        <v>2118376.63</v>
      </c>
      <c r="E13" s="287">
        <v>2883619.7</v>
      </c>
      <c r="F13" s="287">
        <v>3628670.649999999</v>
      </c>
      <c r="G13" s="286">
        <v>4902614.1999999993</v>
      </c>
    </row>
    <row r="14" spans="1:16" s="6" customFormat="1" ht="28.15" customHeight="1" x14ac:dyDescent="0.35">
      <c r="A14" s="126"/>
      <c r="B14" s="322" t="s">
        <v>150</v>
      </c>
      <c r="C14" s="287">
        <v>2120301.4699999993</v>
      </c>
      <c r="D14" s="287">
        <v>1478954.53</v>
      </c>
      <c r="E14" s="287">
        <v>1771916.6300000001</v>
      </c>
      <c r="F14" s="287">
        <v>2322438.9300000002</v>
      </c>
      <c r="G14" s="286">
        <v>3572962.43</v>
      </c>
    </row>
    <row r="15" spans="1:16" s="6" customFormat="1" ht="28.15" customHeight="1" x14ac:dyDescent="0.35">
      <c r="A15" s="127"/>
      <c r="B15" s="322" t="s">
        <v>151</v>
      </c>
      <c r="C15" s="287">
        <v>-35.575312295357364</v>
      </c>
      <c r="D15" s="287">
        <v>2.5133591364418466</v>
      </c>
      <c r="E15" s="287">
        <v>3.021639774525346</v>
      </c>
      <c r="F15" s="287">
        <v>2.7146966525455456</v>
      </c>
      <c r="G15" s="286">
        <v>3.0205594356098633</v>
      </c>
      <c r="H15" s="17"/>
      <c r="I15" s="17"/>
      <c r="J15" s="17"/>
      <c r="K15" s="17"/>
    </row>
    <row r="16" spans="1:16" s="6" customFormat="1" ht="28.15" customHeight="1" x14ac:dyDescent="0.35">
      <c r="A16" s="127"/>
      <c r="B16" s="322" t="s">
        <v>152</v>
      </c>
      <c r="C16" s="287">
        <v>-1694809.27</v>
      </c>
      <c r="D16" s="287">
        <v>1760183.16</v>
      </c>
      <c r="E16" s="287">
        <v>1620491.58</v>
      </c>
      <c r="F16" s="287">
        <v>1703509.87</v>
      </c>
      <c r="G16" s="286">
        <v>1945484.82</v>
      </c>
    </row>
    <row r="17" spans="1:11" s="6" customFormat="1" ht="28.15" customHeight="1" x14ac:dyDescent="0.35">
      <c r="A17" s="127"/>
      <c r="B17" s="325" t="s">
        <v>153</v>
      </c>
      <c r="C17" s="331">
        <v>-4.3301704562897516</v>
      </c>
      <c r="D17" s="331">
        <v>1.2034978393953046</v>
      </c>
      <c r="E17" s="331">
        <v>1.7794721895438668</v>
      </c>
      <c r="F17" s="331">
        <v>2.1301142505267663</v>
      </c>
      <c r="G17" s="332">
        <v>2.5199961210697079</v>
      </c>
    </row>
    <row r="18" spans="1:11" s="6" customFormat="1" ht="30" customHeight="1" x14ac:dyDescent="0.35">
      <c r="A18" s="127"/>
      <c r="B18" s="239" t="s">
        <v>154</v>
      </c>
      <c r="C18" s="239"/>
      <c r="D18" s="239"/>
      <c r="E18" s="239"/>
      <c r="F18" s="239"/>
      <c r="G18" s="239"/>
    </row>
    <row r="19" spans="1:11" s="6" customFormat="1" ht="30" customHeight="1" x14ac:dyDescent="0.35">
      <c r="A19" s="127"/>
      <c r="B19" s="315"/>
      <c r="C19" s="315"/>
      <c r="D19" s="315"/>
      <c r="E19" s="315"/>
      <c r="F19" s="316"/>
    </row>
    <row r="20" spans="1:11" s="6" customFormat="1" ht="28.15" customHeight="1" x14ac:dyDescent="0.35">
      <c r="A20" s="127"/>
      <c r="B20" s="315"/>
      <c r="C20" s="317">
        <v>2018</v>
      </c>
      <c r="D20" s="317">
        <v>2019</v>
      </c>
      <c r="E20" s="317">
        <v>2020</v>
      </c>
      <c r="F20" s="317">
        <v>2021</v>
      </c>
      <c r="G20" s="318" t="s">
        <v>164</v>
      </c>
      <c r="I20" s="102"/>
      <c r="J20" s="102"/>
      <c r="K20" s="102"/>
    </row>
    <row r="21" spans="1:11" s="6" customFormat="1" ht="28.15" customHeight="1" x14ac:dyDescent="0.35">
      <c r="A21" s="127"/>
      <c r="B21" s="319" t="s">
        <v>165</v>
      </c>
      <c r="C21" s="320">
        <v>-15.426010727748027</v>
      </c>
      <c r="D21" s="320">
        <v>34.90497096109393</v>
      </c>
      <c r="E21" s="320">
        <v>38.477934653141084</v>
      </c>
      <c r="F21" s="320">
        <v>36.738667082783586</v>
      </c>
      <c r="G21" s="321">
        <v>28.895938973759627</v>
      </c>
      <c r="H21" s="17"/>
      <c r="I21" s="103"/>
      <c r="J21" s="103"/>
      <c r="K21" s="103"/>
    </row>
    <row r="22" spans="1:11" s="6" customFormat="1" ht="28.15" customHeight="1" x14ac:dyDescent="0.35">
      <c r="A22" s="127"/>
      <c r="B22" s="322" t="s">
        <v>166</v>
      </c>
      <c r="C22" s="323">
        <v>-398.08914932665061</v>
      </c>
      <c r="D22" s="323">
        <v>11.093576951762403</v>
      </c>
      <c r="E22" s="323">
        <v>6.3547773178496092</v>
      </c>
      <c r="F22" s="323">
        <v>3.6316587088080095</v>
      </c>
      <c r="G22" s="324">
        <v>10.774848627823305</v>
      </c>
      <c r="H22" s="17"/>
      <c r="I22" s="103"/>
      <c r="J22" s="103"/>
      <c r="K22" s="103"/>
    </row>
    <row r="23" spans="1:11" s="6" customFormat="1" ht="28.15" customHeight="1" x14ac:dyDescent="0.35">
      <c r="A23" s="127"/>
      <c r="B23" s="322" t="s">
        <v>167</v>
      </c>
      <c r="C23" s="323">
        <v>-4.3301704562897516</v>
      </c>
      <c r="D23" s="323">
        <v>1.2034978393953046</v>
      </c>
      <c r="E23" s="323">
        <v>1.7794721895438668</v>
      </c>
      <c r="F23" s="323">
        <v>2.1301142505267663</v>
      </c>
      <c r="G23" s="324">
        <v>2.5199961210697079</v>
      </c>
    </row>
    <row r="24" spans="1:11" s="6" customFormat="1" ht="28.15" customHeight="1" x14ac:dyDescent="0.35">
      <c r="A24" s="127"/>
      <c r="B24" s="322" t="s">
        <v>168</v>
      </c>
      <c r="C24" s="323">
        <v>-35.575312295357364</v>
      </c>
      <c r="D24" s="323">
        <v>2.5133591364418466</v>
      </c>
      <c r="E24" s="323">
        <v>3.021639774525346</v>
      </c>
      <c r="F24" s="323">
        <v>2.7146966525455456</v>
      </c>
      <c r="G24" s="324">
        <v>3.0205594356098633</v>
      </c>
    </row>
    <row r="25" spans="1:11" s="6" customFormat="1" ht="28.15" customHeight="1" x14ac:dyDescent="0.35">
      <c r="A25" s="126"/>
      <c r="B25" s="322" t="s">
        <v>169</v>
      </c>
      <c r="C25" s="323">
        <v>-1.2</v>
      </c>
      <c r="D25" s="323">
        <v>0.1</v>
      </c>
      <c r="E25" s="323">
        <v>3.1</v>
      </c>
      <c r="F25" s="323">
        <v>2.7</v>
      </c>
      <c r="G25" s="324">
        <v>9.3740533754815729</v>
      </c>
    </row>
    <row r="26" spans="1:11" s="6" customFormat="1" ht="28.15" customHeight="1" x14ac:dyDescent="0.35">
      <c r="A26" s="126"/>
      <c r="B26" s="322" t="s">
        <v>170</v>
      </c>
      <c r="C26" s="323">
        <v>0.55449265884765453</v>
      </c>
      <c r="D26" s="323">
        <v>1.0851251231526657</v>
      </c>
      <c r="E26" s="323">
        <v>1.1399999999999999</v>
      </c>
      <c r="F26" s="323">
        <v>1</v>
      </c>
      <c r="G26" s="324">
        <v>1.1733711488991363</v>
      </c>
    </row>
    <row r="27" spans="1:11" s="6" customFormat="1" ht="28.15" customHeight="1" x14ac:dyDescent="0.35">
      <c r="A27" s="127"/>
      <c r="B27" s="325" t="s">
        <v>171</v>
      </c>
      <c r="C27" s="326">
        <v>0.6</v>
      </c>
      <c r="D27" s="326">
        <v>1.1000000000000001</v>
      </c>
      <c r="E27" s="326">
        <v>1.1000000000000001</v>
      </c>
      <c r="F27" s="326">
        <v>1</v>
      </c>
      <c r="G27" s="327">
        <v>1.1929986106315651</v>
      </c>
    </row>
    <row r="28" spans="1:11" s="6" customFormat="1" ht="30" customHeight="1" x14ac:dyDescent="0.35">
      <c r="A28" s="127"/>
      <c r="B28" s="239" t="s">
        <v>155</v>
      </c>
      <c r="C28" s="239"/>
      <c r="D28" s="239"/>
      <c r="E28" s="239"/>
      <c r="F28" s="239"/>
      <c r="G28" s="239"/>
    </row>
    <row r="29" spans="1:11" x14ac:dyDescent="0.25">
      <c r="C29" s="21"/>
      <c r="D29" s="21"/>
      <c r="E29" s="21"/>
      <c r="F29" s="21"/>
    </row>
    <row r="30" spans="1:11" x14ac:dyDescent="0.25">
      <c r="C30" s="22"/>
      <c r="D30" s="22"/>
      <c r="E30" s="22"/>
      <c r="F30" s="22"/>
    </row>
    <row r="31" spans="1:11" x14ac:dyDescent="0.25">
      <c r="C31" s="22"/>
      <c r="D31" s="22"/>
      <c r="E31" s="22"/>
      <c r="F31" s="22"/>
    </row>
    <row r="32" spans="1:11" x14ac:dyDescent="0.25">
      <c r="C32" s="22"/>
      <c r="D32" s="22"/>
      <c r="E32" s="22"/>
      <c r="F32" s="22"/>
    </row>
    <row r="33" spans="3:6" x14ac:dyDescent="0.25">
      <c r="C33" s="22"/>
      <c r="D33" s="22"/>
      <c r="E33" s="22"/>
      <c r="F33" s="22"/>
    </row>
    <row r="34" spans="3:6" x14ac:dyDescent="0.25">
      <c r="C34" s="22"/>
      <c r="D34" s="22"/>
      <c r="E34" s="22"/>
      <c r="F34" s="22"/>
    </row>
    <row r="35" spans="3:6" x14ac:dyDescent="0.25">
      <c r="C35" s="22"/>
      <c r="D35" s="22"/>
      <c r="E35" s="22"/>
      <c r="F35" s="22"/>
    </row>
    <row r="36" spans="3:6" x14ac:dyDescent="0.25">
      <c r="C36" s="22"/>
      <c r="D36" s="22"/>
      <c r="E36" s="22"/>
      <c r="F36" s="22"/>
    </row>
    <row r="37" spans="3:6" x14ac:dyDescent="0.25">
      <c r="C37" s="22"/>
      <c r="D37" s="22"/>
      <c r="E37" s="22"/>
      <c r="F37" s="22"/>
    </row>
    <row r="38" spans="3:6" x14ac:dyDescent="0.25">
      <c r="C38" s="22"/>
      <c r="D38" s="22"/>
      <c r="E38" s="22"/>
      <c r="F38" s="22"/>
    </row>
    <row r="39" spans="3:6" x14ac:dyDescent="0.25">
      <c r="C39" s="22"/>
      <c r="D39" s="22"/>
      <c r="E39" s="22"/>
      <c r="F39" s="22"/>
    </row>
    <row r="40" spans="3:6" x14ac:dyDescent="0.25">
      <c r="C40" s="22"/>
      <c r="D40" s="22"/>
      <c r="E40" s="22"/>
      <c r="F40" s="22"/>
    </row>
    <row r="41" spans="3:6" x14ac:dyDescent="0.25">
      <c r="C41" s="22"/>
      <c r="D41" s="22"/>
      <c r="E41" s="22"/>
      <c r="F41" s="22"/>
    </row>
    <row r="42" spans="3:6" x14ac:dyDescent="0.25">
      <c r="C42" s="22"/>
      <c r="D42" s="22"/>
      <c r="E42" s="22"/>
      <c r="F42" s="22"/>
    </row>
    <row r="43" spans="3:6" x14ac:dyDescent="0.25">
      <c r="C43" s="22"/>
      <c r="D43" s="22"/>
      <c r="E43" s="22"/>
      <c r="F43" s="22"/>
    </row>
  </sheetData>
  <mergeCells count="4">
    <mergeCell ref="C2:G2"/>
    <mergeCell ref="B18:G18"/>
    <mergeCell ref="B28:G28"/>
    <mergeCell ref="B1:D1"/>
  </mergeCells>
  <phoneticPr fontId="7" type="noConversion"/>
  <hyperlinks>
    <hyperlink ref="A1" location="Home!A1" display="&lt; HOME" xr:uid="{1783F40D-E0F2-465A-A2AD-A57FCDAED21A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E4E3B-24B0-4E3B-988F-6C6650F622AE}">
  <dimension ref="A1:Q58"/>
  <sheetViews>
    <sheetView zoomScaleNormal="100" workbookViewId="0">
      <selection activeCell="H8" sqref="H8"/>
    </sheetView>
  </sheetViews>
  <sheetFormatPr defaultColWidth="10.625" defaultRowHeight="18.75" x14ac:dyDescent="0.25"/>
  <cols>
    <col min="1" max="1" width="12.125" style="127" customWidth="1"/>
    <col min="2" max="2" width="64.75" style="3" bestFit="1" customWidth="1"/>
    <col min="3" max="4" width="19.625" style="3" customWidth="1"/>
    <col min="5" max="5" width="10.625" style="3" customWidth="1"/>
    <col min="6" max="6" width="2.625" style="3" customWidth="1"/>
    <col min="7" max="7" width="56.125" style="3" bestFit="1" customWidth="1"/>
    <col min="8" max="9" width="19.625" style="3" customWidth="1"/>
    <col min="10" max="10" width="10.625" style="3" customWidth="1"/>
    <col min="11" max="11" width="21.75" style="3" customWidth="1"/>
    <col min="12" max="12" width="13.375" style="3" customWidth="1"/>
    <col min="13" max="13" width="18" style="3" customWidth="1"/>
    <col min="14" max="14" width="24" style="3" customWidth="1"/>
    <col min="15" max="15" width="11.75" style="3" customWidth="1"/>
    <col min="16" max="16384" width="10.625" style="3"/>
  </cols>
  <sheetData>
    <row r="1" spans="1:17" s="128" customFormat="1" ht="39.950000000000003" customHeight="1" thickBot="1" x14ac:dyDescent="0.3">
      <c r="A1" s="131" t="s">
        <v>3</v>
      </c>
      <c r="B1" s="279" t="str">
        <f>B2</f>
        <v>Estado de flujos de efectivo y free cash flow</v>
      </c>
      <c r="K1" s="129"/>
      <c r="L1" s="130"/>
      <c r="M1" s="129"/>
      <c r="N1" s="130"/>
      <c r="O1" s="129"/>
      <c r="P1" s="130"/>
      <c r="Q1" s="129"/>
    </row>
    <row r="2" spans="1:17" ht="30" customHeight="1" x14ac:dyDescent="0.35">
      <c r="A2" s="126"/>
      <c r="B2" s="189" t="s">
        <v>4</v>
      </c>
      <c r="C2" s="233" t="s">
        <v>163</v>
      </c>
      <c r="D2" s="233"/>
      <c r="E2" s="53"/>
      <c r="F2" s="6"/>
      <c r="G2" s="55"/>
      <c r="H2" s="236" t="str">
        <f t="shared" ref="H2" si="0">$C$2</f>
        <v>Cifras expresadas en euros</v>
      </c>
      <c r="I2" s="236"/>
      <c r="J2" s="53"/>
    </row>
    <row r="3" spans="1:17" ht="5.0999999999999996" customHeight="1" x14ac:dyDescent="0.35">
      <c r="A3" s="126"/>
      <c r="C3" s="62"/>
      <c r="D3" s="63"/>
      <c r="E3" s="56"/>
      <c r="F3" s="6"/>
      <c r="H3" s="62"/>
      <c r="I3" s="63"/>
      <c r="J3" s="56"/>
    </row>
    <row r="4" spans="1:17" ht="5.0999999999999996" customHeight="1" x14ac:dyDescent="0.25">
      <c r="A4" s="126"/>
      <c r="B4" s="47"/>
      <c r="C4" s="56"/>
      <c r="D4" s="56"/>
      <c r="E4" s="53"/>
      <c r="F4" s="237"/>
      <c r="G4" s="237"/>
      <c r="H4" s="237"/>
      <c r="I4" s="56"/>
      <c r="J4" s="53"/>
    </row>
    <row r="5" spans="1:17" s="217" customFormat="1" ht="27.95" customHeight="1" x14ac:dyDescent="0.25">
      <c r="A5" s="127"/>
      <c r="B5" s="117" t="s">
        <v>98</v>
      </c>
      <c r="C5" s="150" t="s">
        <v>10</v>
      </c>
      <c r="D5" s="150" t="s">
        <v>13</v>
      </c>
      <c r="E5" s="150" t="s">
        <v>14</v>
      </c>
      <c r="F5" s="17"/>
      <c r="G5" s="117" t="s">
        <v>99</v>
      </c>
      <c r="H5" s="150" t="s">
        <v>10</v>
      </c>
      <c r="I5" s="150" t="s">
        <v>13</v>
      </c>
      <c r="J5" s="150" t="s">
        <v>14</v>
      </c>
    </row>
    <row r="6" spans="1:17" s="217" customFormat="1" ht="27.95" customHeight="1" x14ac:dyDescent="0.25">
      <c r="A6" s="127"/>
      <c r="B6" s="280" t="s">
        <v>100</v>
      </c>
      <c r="C6" s="281">
        <v>-405124.77</v>
      </c>
      <c r="D6" s="282">
        <v>-610905.31000000017</v>
      </c>
      <c r="E6" s="283">
        <v>-33.684523056445535</v>
      </c>
      <c r="F6" s="17"/>
      <c r="G6" s="280" t="s">
        <v>101</v>
      </c>
      <c r="H6" s="281">
        <v>-17819.73000000001</v>
      </c>
      <c r="I6" s="282">
        <v>54988.239999999991</v>
      </c>
      <c r="J6" s="284" t="s">
        <v>1</v>
      </c>
      <c r="K6" s="4"/>
    </row>
    <row r="7" spans="1:17" s="217" customFormat="1" ht="27.95" customHeight="1" x14ac:dyDescent="0.25">
      <c r="A7" s="127"/>
      <c r="B7" s="280" t="s">
        <v>102</v>
      </c>
      <c r="C7" s="281">
        <v>296869.69000000006</v>
      </c>
      <c r="D7" s="282">
        <v>149561.63</v>
      </c>
      <c r="E7" s="283">
        <v>98.493216475375434</v>
      </c>
      <c r="F7" s="17"/>
      <c r="G7" s="285" t="s">
        <v>103</v>
      </c>
      <c r="H7" s="286">
        <v>-157489.01</v>
      </c>
      <c r="I7" s="287">
        <v>-91678.78</v>
      </c>
      <c r="J7" s="288">
        <v>71.78349231959676</v>
      </c>
      <c r="K7" s="4"/>
    </row>
    <row r="8" spans="1:17" s="217" customFormat="1" ht="27.95" customHeight="1" x14ac:dyDescent="0.25">
      <c r="A8" s="127"/>
      <c r="B8" s="289" t="s">
        <v>55</v>
      </c>
      <c r="C8" s="286">
        <v>273116.38</v>
      </c>
      <c r="D8" s="287">
        <v>452065.04</v>
      </c>
      <c r="E8" s="288">
        <v>-39.584715509078073</v>
      </c>
      <c r="F8" s="17"/>
      <c r="G8" s="285" t="s">
        <v>104</v>
      </c>
      <c r="H8" s="286">
        <v>139669.28</v>
      </c>
      <c r="I8" s="287">
        <v>146667.01999999999</v>
      </c>
      <c r="J8" s="290">
        <v>-4.7711748694423539</v>
      </c>
      <c r="K8" s="4"/>
    </row>
    <row r="9" spans="1:17" s="217" customFormat="1" ht="27.95" customHeight="1" x14ac:dyDescent="0.25">
      <c r="A9" s="127"/>
      <c r="B9" s="289" t="s">
        <v>105</v>
      </c>
      <c r="C9" s="286">
        <v>0</v>
      </c>
      <c r="D9" s="287">
        <v>-5928</v>
      </c>
      <c r="E9" s="291" t="s">
        <v>0</v>
      </c>
      <c r="F9" s="17"/>
      <c r="G9" s="280" t="s">
        <v>106</v>
      </c>
      <c r="H9" s="281">
        <v>1839073.1899999997</v>
      </c>
      <c r="I9" s="282">
        <v>443326.50999999989</v>
      </c>
      <c r="J9" s="284" t="s">
        <v>0</v>
      </c>
      <c r="K9" s="4"/>
    </row>
    <row r="10" spans="1:17" s="217" customFormat="1" ht="27.95" customHeight="1" x14ac:dyDescent="0.25">
      <c r="A10" s="127"/>
      <c r="B10" s="289" t="s">
        <v>107</v>
      </c>
      <c r="C10" s="286">
        <v>12590</v>
      </c>
      <c r="D10" s="287">
        <v>0</v>
      </c>
      <c r="E10" s="291" t="s">
        <v>0</v>
      </c>
      <c r="F10" s="17"/>
      <c r="G10" s="285" t="s">
        <v>108</v>
      </c>
      <c r="H10" s="286">
        <v>5326165.17</v>
      </c>
      <c r="I10" s="287">
        <v>2437372.1</v>
      </c>
      <c r="J10" s="290">
        <v>118.52080648662549</v>
      </c>
      <c r="K10" s="4"/>
    </row>
    <row r="11" spans="1:17" s="217" customFormat="1" ht="27.95" customHeight="1" x14ac:dyDescent="0.25">
      <c r="A11" s="127"/>
      <c r="B11" s="289" t="s">
        <v>61</v>
      </c>
      <c r="C11" s="286">
        <v>-187.97</v>
      </c>
      <c r="D11" s="287">
        <v>-8925.82</v>
      </c>
      <c r="E11" s="288">
        <v>-97.894087041862832</v>
      </c>
      <c r="F11" s="17"/>
      <c r="G11" s="285" t="s">
        <v>109</v>
      </c>
      <c r="H11" s="286">
        <v>1241005.1399999999</v>
      </c>
      <c r="I11" s="287">
        <v>1073528.71</v>
      </c>
      <c r="J11" s="290">
        <v>15.600554362444571</v>
      </c>
      <c r="K11" s="4"/>
    </row>
    <row r="12" spans="1:17" s="217" customFormat="1" ht="27.95" customHeight="1" x14ac:dyDescent="0.2">
      <c r="A12" s="126"/>
      <c r="B12" s="289" t="s">
        <v>62</v>
      </c>
      <c r="C12" s="286">
        <v>116070.83</v>
      </c>
      <c r="D12" s="287">
        <v>67489.66</v>
      </c>
      <c r="E12" s="292">
        <v>71.983130452872331</v>
      </c>
      <c r="F12" s="17"/>
      <c r="G12" s="285" t="s">
        <v>110</v>
      </c>
      <c r="H12" s="286">
        <v>-3689529.17</v>
      </c>
      <c r="I12" s="287">
        <v>-2381646.2000000002</v>
      </c>
      <c r="J12" s="290">
        <v>54.915082265367531</v>
      </c>
      <c r="K12" s="4"/>
    </row>
    <row r="13" spans="1:17" s="217" customFormat="1" ht="27.95" customHeight="1" x14ac:dyDescent="0.2">
      <c r="A13" s="126"/>
      <c r="B13" s="289" t="s">
        <v>64</v>
      </c>
      <c r="C13" s="286">
        <v>-2486.61</v>
      </c>
      <c r="D13" s="287">
        <v>1978.78</v>
      </c>
      <c r="E13" s="291" t="s">
        <v>1</v>
      </c>
      <c r="F13" s="17"/>
      <c r="G13" s="285" t="s">
        <v>111</v>
      </c>
      <c r="H13" s="293">
        <v>-1038567.95</v>
      </c>
      <c r="I13" s="287">
        <v>-685928.1</v>
      </c>
      <c r="J13" s="290">
        <v>51.41061431948917</v>
      </c>
      <c r="K13" s="4"/>
    </row>
    <row r="14" spans="1:17" s="217" customFormat="1" ht="27.95" customHeight="1" x14ac:dyDescent="0.2">
      <c r="A14" s="126"/>
      <c r="B14" s="289" t="s">
        <v>112</v>
      </c>
      <c r="C14" s="286">
        <v>121.43</v>
      </c>
      <c r="D14" s="287">
        <v>-1033.2</v>
      </c>
      <c r="E14" s="291" t="s">
        <v>1</v>
      </c>
      <c r="F14" s="17"/>
      <c r="G14" s="294" t="s">
        <v>113</v>
      </c>
      <c r="H14" s="281">
        <v>1821253.4599999997</v>
      </c>
      <c r="I14" s="282">
        <v>498314.74999999988</v>
      </c>
      <c r="J14" s="284" t="s">
        <v>0</v>
      </c>
      <c r="K14" s="4"/>
    </row>
    <row r="15" spans="1:17" s="217" customFormat="1" ht="27.95" customHeight="1" x14ac:dyDescent="0.25">
      <c r="A15" s="127"/>
      <c r="B15" s="289" t="s">
        <v>114</v>
      </c>
      <c r="C15" s="286">
        <v>-102354.37</v>
      </c>
      <c r="D15" s="287">
        <v>-356084.83</v>
      </c>
      <c r="E15" s="288">
        <v>-71.255621869653936</v>
      </c>
      <c r="F15" s="17"/>
      <c r="G15" s="295"/>
      <c r="H15" s="295"/>
      <c r="I15" s="295"/>
      <c r="J15" s="295"/>
      <c r="K15" s="4"/>
    </row>
    <row r="16" spans="1:17" s="217" customFormat="1" ht="27.95" customHeight="1" x14ac:dyDescent="0.25">
      <c r="A16" s="127"/>
      <c r="B16" s="280" t="s">
        <v>115</v>
      </c>
      <c r="C16" s="281">
        <v>-535884.78</v>
      </c>
      <c r="D16" s="282">
        <v>1347232.96</v>
      </c>
      <c r="E16" s="284" t="s">
        <v>1</v>
      </c>
      <c r="F16" s="17"/>
      <c r="G16" s="296" t="s">
        <v>116</v>
      </c>
      <c r="H16" s="297">
        <v>0</v>
      </c>
      <c r="I16" s="298">
        <v>684.92</v>
      </c>
      <c r="J16" s="299" t="s">
        <v>0</v>
      </c>
      <c r="K16" s="4"/>
    </row>
    <row r="17" spans="1:11" s="217" customFormat="1" ht="27.95" customHeight="1" x14ac:dyDescent="0.25">
      <c r="A17" s="127"/>
      <c r="B17" s="289" t="s">
        <v>117</v>
      </c>
      <c r="C17" s="286">
        <v>-1773846</v>
      </c>
      <c r="D17" s="287">
        <v>1302057.18</v>
      </c>
      <c r="E17" s="291" t="s">
        <v>1</v>
      </c>
      <c r="F17" s="17"/>
      <c r="G17" s="294" t="s">
        <v>118</v>
      </c>
      <c r="H17" s="281">
        <v>274937.82999999984</v>
      </c>
      <c r="I17" s="282">
        <v>-63624.860000000379</v>
      </c>
      <c r="J17" s="284" t="s">
        <v>1</v>
      </c>
      <c r="K17" s="4"/>
    </row>
    <row r="18" spans="1:11" s="217" customFormat="1" ht="27.95" customHeight="1" x14ac:dyDescent="0.25">
      <c r="A18" s="127"/>
      <c r="B18" s="289" t="s">
        <v>119</v>
      </c>
      <c r="C18" s="286">
        <v>-45243.82</v>
      </c>
      <c r="D18" s="287">
        <v>0</v>
      </c>
      <c r="E18" s="291" t="s">
        <v>0</v>
      </c>
      <c r="F18" s="17"/>
      <c r="G18" s="285" t="s">
        <v>120</v>
      </c>
      <c r="H18" s="286">
        <v>175744.03</v>
      </c>
      <c r="I18" s="287">
        <v>290564.20999999996</v>
      </c>
      <c r="J18" s="290">
        <v>-39.516284541719706</v>
      </c>
      <c r="K18" s="4"/>
    </row>
    <row r="19" spans="1:11" s="217" customFormat="1" ht="27.95" customHeight="1" x14ac:dyDescent="0.25">
      <c r="A19" s="127"/>
      <c r="B19" s="289" t="s">
        <v>121</v>
      </c>
      <c r="C19" s="286">
        <v>1334468.07</v>
      </c>
      <c r="D19" s="287">
        <v>51589.62</v>
      </c>
      <c r="E19" s="291" t="s">
        <v>0</v>
      </c>
      <c r="F19" s="17"/>
      <c r="G19" s="294" t="s">
        <v>122</v>
      </c>
      <c r="H19" s="281">
        <v>450681.85999999987</v>
      </c>
      <c r="I19" s="282">
        <v>226939.34999999957</v>
      </c>
      <c r="J19" s="283">
        <v>98.591324069625088</v>
      </c>
      <c r="K19" s="4"/>
    </row>
    <row r="20" spans="1:11" s="217" customFormat="1" ht="27.95" customHeight="1" x14ac:dyDescent="0.25">
      <c r="A20" s="127"/>
      <c r="B20" s="289" t="s">
        <v>123</v>
      </c>
      <c r="C20" s="286">
        <v>-51263.03</v>
      </c>
      <c r="D20" s="287">
        <v>-6413.84</v>
      </c>
      <c r="E20" s="291" t="s">
        <v>0</v>
      </c>
      <c r="F20" s="17"/>
      <c r="G20" s="300"/>
      <c r="H20" s="295"/>
      <c r="I20" s="295"/>
      <c r="J20" s="295"/>
      <c r="K20" s="4"/>
    </row>
    <row r="21" spans="1:11" s="217" customFormat="1" ht="27.95" customHeight="1" x14ac:dyDescent="0.25">
      <c r="A21" s="127"/>
      <c r="B21" s="280" t="s">
        <v>124</v>
      </c>
      <c r="C21" s="281">
        <v>-123849.75</v>
      </c>
      <c r="D21" s="282">
        <v>-65734.549999999988</v>
      </c>
      <c r="E21" s="301">
        <v>88.408911295505973</v>
      </c>
      <c r="F21" s="17"/>
      <c r="G21" s="302" t="s">
        <v>125</v>
      </c>
      <c r="H21" s="191" t="s">
        <v>10</v>
      </c>
      <c r="I21" s="191" t="s">
        <v>13</v>
      </c>
      <c r="J21" s="191" t="s">
        <v>14</v>
      </c>
      <c r="K21" s="4"/>
    </row>
    <row r="22" spans="1:11" s="217" customFormat="1" ht="27.95" customHeight="1" x14ac:dyDescent="0.25">
      <c r="A22" s="127"/>
      <c r="B22" s="289" t="s">
        <v>126</v>
      </c>
      <c r="C22" s="286">
        <v>-124037.72</v>
      </c>
      <c r="D22" s="287">
        <v>-80204.479999999996</v>
      </c>
      <c r="E22" s="303">
        <v>54.651859846233044</v>
      </c>
      <c r="F22" s="17"/>
      <c r="G22" s="285" t="s">
        <v>16</v>
      </c>
      <c r="H22" s="286">
        <v>-29340.890000000021</v>
      </c>
      <c r="I22" s="287">
        <v>-102435.89000000014</v>
      </c>
      <c r="J22" s="304">
        <v>-71.356826206127579</v>
      </c>
      <c r="K22" s="4"/>
    </row>
    <row r="23" spans="1:11" s="217" customFormat="1" ht="27.95" customHeight="1" x14ac:dyDescent="0.25">
      <c r="A23" s="127"/>
      <c r="B23" s="289" t="s">
        <v>127</v>
      </c>
      <c r="C23" s="286">
        <v>187.97</v>
      </c>
      <c r="D23" s="287">
        <v>163.11000000000001</v>
      </c>
      <c r="E23" s="303">
        <v>15.241248237385802</v>
      </c>
      <c r="F23" s="17"/>
      <c r="G23" s="285" t="s">
        <v>128</v>
      </c>
      <c r="H23" s="286">
        <v>-860246.82000000007</v>
      </c>
      <c r="I23" s="287">
        <v>-1394649.21</v>
      </c>
      <c r="J23" s="290">
        <v>-38.318050601412516</v>
      </c>
      <c r="K23" s="4"/>
    </row>
    <row r="24" spans="1:11" s="217" customFormat="1" ht="27.95" customHeight="1" x14ac:dyDescent="0.25">
      <c r="A24" s="127"/>
      <c r="B24" s="289" t="s">
        <v>129</v>
      </c>
      <c r="C24" s="286">
        <v>0</v>
      </c>
      <c r="D24" s="287">
        <v>14306.82</v>
      </c>
      <c r="E24" s="291" t="s">
        <v>0</v>
      </c>
      <c r="F24" s="17"/>
      <c r="G24" s="285" t="s">
        <v>130</v>
      </c>
      <c r="H24" s="286">
        <v>-535884.78</v>
      </c>
      <c r="I24" s="287">
        <v>1347232.96</v>
      </c>
      <c r="J24" s="288" t="s">
        <v>1</v>
      </c>
      <c r="K24" s="4"/>
    </row>
    <row r="25" spans="1:11" s="4" customFormat="1" ht="27.95" customHeight="1" x14ac:dyDescent="0.2">
      <c r="A25" s="126"/>
      <c r="B25" s="280" t="s">
        <v>131</v>
      </c>
      <c r="C25" s="281">
        <v>-767989.61</v>
      </c>
      <c r="D25" s="282">
        <v>820154.72999999975</v>
      </c>
      <c r="E25" s="301">
        <v>-193.6396001764204</v>
      </c>
      <c r="F25" s="17"/>
      <c r="G25" s="285" t="s">
        <v>132</v>
      </c>
      <c r="H25" s="286">
        <v>-123849.75</v>
      </c>
      <c r="I25" s="305">
        <v>-80041.37</v>
      </c>
      <c r="J25" s="290">
        <v>54.732171625748052</v>
      </c>
    </row>
    <row r="26" spans="1:11" s="217" customFormat="1" ht="27.95" customHeight="1" x14ac:dyDescent="0.2">
      <c r="A26" s="126"/>
      <c r="B26" s="306"/>
      <c r="C26" s="307"/>
      <c r="D26" s="307"/>
      <c r="E26" s="307"/>
      <c r="F26" s="17"/>
      <c r="G26" s="285" t="s">
        <v>133</v>
      </c>
      <c r="H26" s="286">
        <v>0</v>
      </c>
      <c r="I26" s="287">
        <v>14306.82</v>
      </c>
      <c r="J26" s="288" t="s">
        <v>0</v>
      </c>
      <c r="K26" s="4"/>
    </row>
    <row r="27" spans="1:11" s="217" customFormat="1" ht="27.95" customHeight="1" x14ac:dyDescent="0.25">
      <c r="A27" s="127"/>
      <c r="B27" s="308" t="s">
        <v>134</v>
      </c>
      <c r="C27" s="191" t="s">
        <v>10</v>
      </c>
      <c r="D27" s="191" t="s">
        <v>13</v>
      </c>
      <c r="E27" s="191" t="s">
        <v>14</v>
      </c>
      <c r="F27" s="17"/>
      <c r="G27" s="285" t="s">
        <v>135</v>
      </c>
      <c r="H27" s="286">
        <v>-1549322.2400000002</v>
      </c>
      <c r="I27" s="287">
        <v>-215586.69000000012</v>
      </c>
      <c r="J27" s="288" t="s">
        <v>0</v>
      </c>
      <c r="K27" s="4"/>
    </row>
    <row r="28" spans="1:11" s="217" customFormat="1" ht="27.95" customHeight="1" x14ac:dyDescent="0.25">
      <c r="A28" s="127"/>
      <c r="B28" s="280" t="s">
        <v>136</v>
      </c>
      <c r="C28" s="281">
        <v>-860246.82000000007</v>
      </c>
      <c r="D28" s="282">
        <v>-1394649.21</v>
      </c>
      <c r="E28" s="283">
        <v>-38.318050601412516</v>
      </c>
      <c r="F28" s="17"/>
      <c r="G28" s="285" t="s">
        <v>137</v>
      </c>
      <c r="H28" s="286">
        <v>20000000</v>
      </c>
      <c r="I28" s="287">
        <v>20000000</v>
      </c>
      <c r="J28" s="290">
        <v>0</v>
      </c>
      <c r="K28" s="4"/>
    </row>
    <row r="29" spans="1:11" s="217" customFormat="1" ht="27.95" customHeight="1" x14ac:dyDescent="0.25">
      <c r="A29" s="127"/>
      <c r="B29" s="289" t="s">
        <v>138</v>
      </c>
      <c r="C29" s="286">
        <v>-306534.36</v>
      </c>
      <c r="D29" s="287">
        <v>-438597.66</v>
      </c>
      <c r="E29" s="288">
        <v>-30.110352161933555</v>
      </c>
      <c r="F29" s="17"/>
      <c r="G29" s="309" t="s">
        <v>139</v>
      </c>
      <c r="H29" s="310">
        <v>-77.46611200000001</v>
      </c>
      <c r="I29" s="311">
        <v>-10.779334500000006</v>
      </c>
      <c r="J29" s="312" t="s">
        <v>0</v>
      </c>
      <c r="K29" s="4"/>
    </row>
    <row r="30" spans="1:11" s="217" customFormat="1" ht="27.95" customHeight="1" x14ac:dyDescent="0.25">
      <c r="A30" s="127"/>
      <c r="B30" s="289" t="s">
        <v>140</v>
      </c>
      <c r="C30" s="286">
        <v>-503687.02</v>
      </c>
      <c r="D30" s="287">
        <v>-802859.63</v>
      </c>
      <c r="E30" s="288">
        <v>-37.26337691185195</v>
      </c>
      <c r="F30" s="17"/>
      <c r="G30" s="313"/>
      <c r="H30" s="313"/>
      <c r="I30" s="313"/>
      <c r="J30" s="313"/>
      <c r="K30" s="4"/>
    </row>
    <row r="31" spans="1:11" s="217" customFormat="1" ht="27.95" customHeight="1" x14ac:dyDescent="0.25">
      <c r="A31" s="127"/>
      <c r="B31" s="289" t="s">
        <v>141</v>
      </c>
      <c r="C31" s="286">
        <v>-50025.440000000002</v>
      </c>
      <c r="D31" s="287">
        <v>-153191.92000000001</v>
      </c>
      <c r="E31" s="288">
        <v>-67.344596242412791</v>
      </c>
      <c r="F31" s="17"/>
      <c r="G31" s="313"/>
      <c r="H31" s="313"/>
      <c r="I31" s="313"/>
      <c r="J31" s="313"/>
      <c r="K31" s="4"/>
    </row>
    <row r="32" spans="1:11" s="217" customFormat="1" ht="27.95" customHeight="1" x14ac:dyDescent="0.25">
      <c r="A32" s="127"/>
      <c r="B32" s="280" t="s">
        <v>142</v>
      </c>
      <c r="C32" s="281">
        <v>81920.800000000003</v>
      </c>
      <c r="D32" s="282">
        <v>11869.95</v>
      </c>
      <c r="E32" s="283" t="s">
        <v>0</v>
      </c>
      <c r="F32" s="17"/>
      <c r="G32" s="313"/>
      <c r="H32" s="313"/>
      <c r="I32" s="313"/>
      <c r="J32" s="313"/>
      <c r="K32" s="4"/>
    </row>
    <row r="33" spans="1:11" s="217" customFormat="1" ht="27.95" customHeight="1" x14ac:dyDescent="0.25">
      <c r="A33" s="127"/>
      <c r="B33" s="289" t="s">
        <v>143</v>
      </c>
      <c r="C33" s="286">
        <v>81920.800000000003</v>
      </c>
      <c r="D33" s="287">
        <v>11869.95</v>
      </c>
      <c r="E33" s="288" t="s">
        <v>0</v>
      </c>
      <c r="F33" s="17"/>
      <c r="G33" s="313"/>
      <c r="H33" s="313"/>
      <c r="I33" s="313"/>
      <c r="J33" s="313"/>
      <c r="K33" s="4"/>
    </row>
    <row r="34" spans="1:11" s="217" customFormat="1" ht="27.95" customHeight="1" x14ac:dyDescent="0.25">
      <c r="A34" s="127"/>
      <c r="B34" s="314" t="s">
        <v>144</v>
      </c>
      <c r="C34" s="281">
        <v>-778326.02</v>
      </c>
      <c r="D34" s="282">
        <v>-1382779.26</v>
      </c>
      <c r="E34" s="283">
        <v>-43.712923492936973</v>
      </c>
      <c r="F34" s="17"/>
      <c r="G34" s="313"/>
      <c r="H34" s="313"/>
      <c r="I34" s="313"/>
      <c r="J34" s="313"/>
      <c r="K34" s="4"/>
    </row>
    <row r="35" spans="1:11" s="218" customFormat="1" ht="20.100000000000001" customHeight="1" x14ac:dyDescent="0.35">
      <c r="A35" s="127"/>
      <c r="F35" s="6"/>
      <c r="G35" s="3"/>
      <c r="H35" s="3"/>
      <c r="I35" s="3"/>
      <c r="J35" s="3"/>
      <c r="K35" s="3"/>
    </row>
    <row r="36" spans="1:11" s="218" customFormat="1" ht="20.100000000000001" customHeight="1" x14ac:dyDescent="0.35">
      <c r="A36" s="127"/>
      <c r="F36" s="6"/>
      <c r="G36" s="3"/>
      <c r="H36" s="3"/>
      <c r="I36" s="3"/>
      <c r="J36" s="3"/>
      <c r="K36" s="3"/>
    </row>
    <row r="37" spans="1:11" s="218" customFormat="1" ht="20.100000000000001" customHeight="1" x14ac:dyDescent="0.35">
      <c r="A37" s="127"/>
      <c r="F37" s="6"/>
      <c r="G37" s="3"/>
      <c r="H37" s="3"/>
      <c r="I37" s="3"/>
      <c r="J37" s="3"/>
      <c r="K37" s="3"/>
    </row>
    <row r="38" spans="1:11" s="218" customFormat="1" ht="20.100000000000001" customHeight="1" x14ac:dyDescent="0.35">
      <c r="A38" s="127"/>
      <c r="F38" s="6"/>
      <c r="G38" s="3"/>
      <c r="H38" s="3"/>
      <c r="I38" s="3"/>
      <c r="J38" s="3"/>
      <c r="K38" s="3"/>
    </row>
    <row r="39" spans="1:11" s="218" customFormat="1" ht="20.100000000000001" customHeight="1" x14ac:dyDescent="0.35">
      <c r="A39" s="127"/>
      <c r="F39" s="6"/>
      <c r="G39" s="3"/>
      <c r="H39" s="3"/>
      <c r="I39" s="3"/>
      <c r="J39" s="3"/>
      <c r="K39" s="3"/>
    </row>
    <row r="40" spans="1:11" s="218" customFormat="1" ht="20.100000000000001" customHeight="1" x14ac:dyDescent="0.35">
      <c r="A40" s="127"/>
      <c r="F40" s="6"/>
      <c r="G40" s="3"/>
      <c r="H40" s="3"/>
      <c r="I40" s="3"/>
      <c r="J40" s="3"/>
      <c r="K40" s="3"/>
    </row>
    <row r="41" spans="1:11" s="218" customFormat="1" ht="20.100000000000001" customHeight="1" x14ac:dyDescent="0.35">
      <c r="A41" s="127"/>
      <c r="F41" s="6"/>
      <c r="G41" s="3"/>
      <c r="H41" s="3"/>
      <c r="I41" s="3"/>
      <c r="J41" s="3"/>
      <c r="K41" s="3"/>
    </row>
    <row r="42" spans="1:11" s="218" customFormat="1" ht="20.100000000000001" customHeight="1" x14ac:dyDescent="0.35">
      <c r="A42" s="127"/>
      <c r="F42" s="6"/>
      <c r="G42" s="3"/>
      <c r="H42" s="3"/>
      <c r="I42" s="3"/>
      <c r="J42" s="3"/>
      <c r="K42" s="3"/>
    </row>
    <row r="43" spans="1:11" s="218" customFormat="1" ht="20.100000000000001" customHeight="1" x14ac:dyDescent="0.35">
      <c r="A43" s="127"/>
      <c r="F43" s="6"/>
      <c r="G43" s="3"/>
      <c r="H43" s="3"/>
      <c r="I43" s="3"/>
      <c r="J43" s="3"/>
      <c r="K43" s="3"/>
    </row>
    <row r="44" spans="1:11" s="218" customFormat="1" ht="20.100000000000001" customHeight="1" x14ac:dyDescent="0.35">
      <c r="A44" s="127"/>
      <c r="F44" s="6"/>
      <c r="G44" s="3"/>
      <c r="H44" s="3"/>
      <c r="I44" s="3"/>
      <c r="J44" s="3"/>
      <c r="K44" s="3"/>
    </row>
    <row r="45" spans="1:11" s="218" customFormat="1" ht="20.100000000000001" customHeight="1" x14ac:dyDescent="0.35">
      <c r="A45" s="127"/>
      <c r="F45" s="6"/>
      <c r="G45" s="3"/>
      <c r="H45" s="3"/>
      <c r="I45" s="3"/>
      <c r="J45" s="3"/>
      <c r="K45" s="3"/>
    </row>
    <row r="46" spans="1:11" s="218" customFormat="1" ht="20.100000000000001" customHeight="1" x14ac:dyDescent="0.35">
      <c r="A46" s="127"/>
      <c r="F46" s="6"/>
      <c r="G46" s="3"/>
      <c r="H46" s="3"/>
      <c r="I46" s="3"/>
      <c r="J46" s="3"/>
      <c r="K46" s="3"/>
    </row>
    <row r="47" spans="1:11" ht="10.15" customHeight="1" x14ac:dyDescent="0.35">
      <c r="F47" s="6"/>
    </row>
    <row r="48" spans="1:11" s="218" customFormat="1" ht="20.100000000000001" customHeight="1" x14ac:dyDescent="0.35">
      <c r="A48" s="127"/>
      <c r="F48" s="6"/>
      <c r="G48" s="3"/>
      <c r="H48" s="3"/>
      <c r="I48" s="3"/>
      <c r="J48" s="3"/>
      <c r="K48" s="3"/>
    </row>
    <row r="49" spans="1:15" ht="20.100000000000001" customHeight="1" x14ac:dyDescent="0.35">
      <c r="F49" s="6"/>
    </row>
    <row r="50" spans="1:15" s="218" customFormat="1" ht="20.100000000000001" customHeight="1" x14ac:dyDescent="0.35">
      <c r="A50" s="127"/>
      <c r="F50" s="6"/>
      <c r="G50" s="3"/>
      <c r="H50" s="3"/>
      <c r="I50" s="3"/>
      <c r="J50" s="3"/>
      <c r="K50" s="3"/>
    </row>
    <row r="51" spans="1:15" s="218" customFormat="1" ht="20.100000000000001" customHeight="1" x14ac:dyDescent="0.35">
      <c r="A51" s="127"/>
      <c r="F51" s="6"/>
      <c r="G51" s="3"/>
      <c r="H51" s="3"/>
      <c r="I51" s="3"/>
      <c r="J51" s="3"/>
      <c r="K51" s="3"/>
    </row>
    <row r="52" spans="1:15" s="218" customFormat="1" ht="20.100000000000001" customHeight="1" x14ac:dyDescent="0.35">
      <c r="A52" s="127"/>
      <c r="F52" s="6"/>
      <c r="G52" s="3"/>
      <c r="H52" s="3"/>
      <c r="I52" s="3"/>
      <c r="J52" s="3"/>
      <c r="K52" s="3"/>
    </row>
    <row r="53" spans="1:15" ht="30" customHeight="1" x14ac:dyDescent="0.35">
      <c r="B53" s="6"/>
      <c r="C53" s="16"/>
      <c r="D53" s="6"/>
      <c r="E53" s="6"/>
      <c r="F53" s="6"/>
    </row>
    <row r="54" spans="1:15" ht="30" customHeight="1" x14ac:dyDescent="0.35">
      <c r="B54" s="5"/>
      <c r="C54" s="7"/>
      <c r="D54" s="7"/>
      <c r="E54" s="8"/>
      <c r="F54" s="6"/>
    </row>
    <row r="55" spans="1:15" ht="30" customHeight="1" thickBot="1" x14ac:dyDescent="0.4">
      <c r="B55" s="6"/>
      <c r="C55" s="6"/>
      <c r="D55" s="6"/>
      <c r="E55" s="6"/>
    </row>
    <row r="56" spans="1:15" ht="16.5" thickBot="1" x14ac:dyDescent="0.3">
      <c r="B56" s="104"/>
      <c r="F56" s="95"/>
      <c r="G56" s="104"/>
      <c r="K56" s="105"/>
      <c r="L56" s="95"/>
      <c r="M56" s="96"/>
    </row>
    <row r="57" spans="1:15" ht="15.75" x14ac:dyDescent="0.25">
      <c r="F57" s="96"/>
      <c r="K57" s="96"/>
      <c r="L57" s="96"/>
      <c r="M57" s="96"/>
      <c r="N57" s="96"/>
      <c r="O57" s="96"/>
    </row>
    <row r="58" spans="1:15" ht="15.75" x14ac:dyDescent="0.25">
      <c r="F58" s="96"/>
      <c r="K58" s="96"/>
      <c r="L58" s="106"/>
      <c r="M58" s="96"/>
      <c r="N58" s="96"/>
      <c r="O58" s="96"/>
    </row>
  </sheetData>
  <mergeCells count="3">
    <mergeCell ref="C2:D2"/>
    <mergeCell ref="H2:I2"/>
    <mergeCell ref="F4:H4"/>
  </mergeCells>
  <hyperlinks>
    <hyperlink ref="A1" location="Home!A1" display="&lt; HOME" xr:uid="{19E6C403-6470-4988-8C27-D2291478C054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82283-0A61-4D40-9368-4CA8680181AF}">
  <sheetPr codeName="Sheet14"/>
  <dimension ref="A1:Q52"/>
  <sheetViews>
    <sheetView zoomScaleNormal="100" workbookViewId="0">
      <selection activeCell="B1" sqref="B1:D1"/>
    </sheetView>
  </sheetViews>
  <sheetFormatPr defaultColWidth="10.625" defaultRowHeight="18.75" x14ac:dyDescent="0.35"/>
  <cols>
    <col min="1" max="1" width="12.125" style="127" customWidth="1"/>
    <col min="2" max="2" width="60.625" style="34" customWidth="1"/>
    <col min="3" max="4" width="20.625" style="34" customWidth="1"/>
    <col min="5" max="5" width="10.625" style="34" customWidth="1"/>
    <col min="6" max="6" width="11.125" style="34" customWidth="1"/>
    <col min="7" max="7" width="25.625" style="34" customWidth="1"/>
    <col min="8" max="9" width="12.625" style="34" customWidth="1"/>
    <col min="10" max="10" width="6.375" style="34" customWidth="1"/>
    <col min="11" max="16384" width="10.625" style="34"/>
  </cols>
  <sheetData>
    <row r="1" spans="1:17" s="128" customFormat="1" ht="39.950000000000003" customHeight="1" thickBot="1" x14ac:dyDescent="0.3">
      <c r="A1" s="131" t="s">
        <v>3</v>
      </c>
      <c r="B1" s="223" t="s">
        <v>9</v>
      </c>
      <c r="C1" s="223"/>
      <c r="D1" s="223"/>
      <c r="K1" s="129"/>
      <c r="L1" s="130"/>
      <c r="M1" s="129"/>
      <c r="N1" s="130"/>
      <c r="O1" s="129"/>
      <c r="P1" s="130"/>
      <c r="Q1" s="129"/>
    </row>
    <row r="2" spans="1:17" ht="30" customHeight="1" x14ac:dyDescent="0.45">
      <c r="A2" s="126"/>
      <c r="B2" s="72"/>
      <c r="C2" s="42"/>
      <c r="D2" s="42"/>
      <c r="E2" s="42"/>
      <c r="F2" s="42"/>
      <c r="G2" s="42"/>
      <c r="H2" s="42"/>
      <c r="I2" s="35"/>
      <c r="J2" s="35"/>
      <c r="K2" s="33"/>
      <c r="L2" s="33"/>
      <c r="M2" s="33"/>
      <c r="N2" s="33"/>
    </row>
    <row r="3" spans="1:17" s="38" customFormat="1" ht="30" customHeight="1" x14ac:dyDescent="0.25">
      <c r="A3" s="127"/>
      <c r="B3" s="190" t="s">
        <v>156</v>
      </c>
      <c r="C3" s="36"/>
      <c r="D3" s="36"/>
      <c r="E3" s="69"/>
      <c r="F3" s="69"/>
      <c r="G3" s="69"/>
      <c r="H3" s="58"/>
      <c r="I3" s="39"/>
      <c r="J3" s="39"/>
      <c r="K3" s="36"/>
      <c r="L3" s="36"/>
      <c r="M3" s="36"/>
      <c r="N3" s="36"/>
    </row>
    <row r="4" spans="1:17" s="38" customFormat="1" ht="15" customHeight="1" x14ac:dyDescent="0.25">
      <c r="A4" s="127"/>
      <c r="B4" s="50"/>
      <c r="C4" s="238" t="s">
        <v>163</v>
      </c>
      <c r="D4" s="238"/>
      <c r="E4" s="51"/>
      <c r="F4" s="51"/>
      <c r="G4" s="51"/>
      <c r="H4" s="51"/>
      <c r="I4" s="43"/>
      <c r="J4" s="43"/>
      <c r="K4" s="36"/>
      <c r="L4" s="36"/>
      <c r="M4" s="36"/>
      <c r="N4" s="36"/>
    </row>
    <row r="5" spans="1:17" ht="5.0999999999999996" customHeight="1" x14ac:dyDescent="0.35">
      <c r="B5" s="45"/>
      <c r="C5" s="70"/>
      <c r="D5" s="71"/>
      <c r="E5" s="45"/>
      <c r="F5" s="45"/>
      <c r="G5" s="45"/>
      <c r="H5" s="45"/>
      <c r="I5" s="33"/>
      <c r="J5" s="33"/>
      <c r="K5" s="33"/>
      <c r="L5" s="33"/>
      <c r="M5" s="33"/>
      <c r="N5" s="33"/>
    </row>
    <row r="6" spans="1:17" ht="5.0999999999999996" customHeight="1" x14ac:dyDescent="0.35">
      <c r="B6" s="49"/>
      <c r="C6" s="45"/>
      <c r="D6" s="45"/>
      <c r="E6" s="45"/>
      <c r="F6" s="241"/>
      <c r="G6" s="241"/>
      <c r="H6" s="241"/>
      <c r="I6" s="241"/>
      <c r="J6" s="241"/>
      <c r="K6" s="33"/>
      <c r="L6" s="33"/>
      <c r="M6" s="33"/>
      <c r="N6" s="33"/>
    </row>
    <row r="7" spans="1:17" ht="30" customHeight="1" x14ac:dyDescent="0.35">
      <c r="B7" s="116"/>
      <c r="C7" s="191" t="s">
        <v>10</v>
      </c>
      <c r="D7" s="191" t="s">
        <v>13</v>
      </c>
      <c r="E7" s="192" t="s">
        <v>14</v>
      </c>
      <c r="F7" s="42"/>
      <c r="G7" s="42"/>
      <c r="H7" s="42"/>
      <c r="I7" s="42"/>
      <c r="J7" s="42"/>
      <c r="K7" s="33"/>
      <c r="L7" s="33"/>
      <c r="M7" s="33"/>
      <c r="N7" s="33"/>
    </row>
    <row r="8" spans="1:17" s="38" customFormat="1" ht="30" customHeight="1" x14ac:dyDescent="0.25">
      <c r="A8" s="127"/>
      <c r="B8" s="193" t="s">
        <v>157</v>
      </c>
      <c r="C8" s="201">
        <v>3982960.7100000004</v>
      </c>
      <c r="D8" s="194">
        <v>2004308.7600000002</v>
      </c>
      <c r="E8" s="207">
        <v>98.719917284600399</v>
      </c>
      <c r="F8" s="214"/>
      <c r="G8" s="42"/>
      <c r="H8" s="42"/>
      <c r="I8" s="42"/>
      <c r="J8" s="42"/>
      <c r="K8" s="36"/>
      <c r="L8" s="36"/>
      <c r="M8" s="36"/>
      <c r="N8" s="36"/>
    </row>
    <row r="9" spans="1:17" s="38" customFormat="1" ht="30" customHeight="1" x14ac:dyDescent="0.25">
      <c r="A9" s="127"/>
      <c r="B9" s="333" t="s">
        <v>44</v>
      </c>
      <c r="C9" s="202">
        <v>1312663.53</v>
      </c>
      <c r="D9" s="196">
        <v>1760065.0100000002</v>
      </c>
      <c r="E9" s="208">
        <v>-25.419599699899731</v>
      </c>
      <c r="F9" s="214"/>
      <c r="G9" s="42"/>
      <c r="H9" s="42"/>
      <c r="I9" s="42"/>
      <c r="J9" s="42"/>
      <c r="K9" s="36"/>
      <c r="L9" s="36"/>
      <c r="M9" s="36"/>
      <c r="N9" s="36"/>
    </row>
    <row r="10" spans="1:17" s="38" customFormat="1" ht="30" customHeight="1" x14ac:dyDescent="0.25">
      <c r="A10" s="127"/>
      <c r="B10" s="195" t="s">
        <v>43</v>
      </c>
      <c r="C10" s="202">
        <v>64473.999999999993</v>
      </c>
      <c r="D10" s="196">
        <v>125282</v>
      </c>
      <c r="E10" s="208">
        <v>-48.536900751903708</v>
      </c>
      <c r="F10" s="214"/>
      <c r="G10" s="42"/>
      <c r="H10" s="42"/>
      <c r="I10" s="42"/>
      <c r="J10" s="42"/>
      <c r="K10" s="36"/>
      <c r="L10" s="36"/>
      <c r="M10" s="36"/>
      <c r="N10" s="36"/>
    </row>
    <row r="11" spans="1:17" s="38" customFormat="1" ht="30" customHeight="1" x14ac:dyDescent="0.25">
      <c r="A11" s="127"/>
      <c r="B11" s="195" t="s">
        <v>158</v>
      </c>
      <c r="C11" s="202">
        <v>2605345.25</v>
      </c>
      <c r="D11" s="196">
        <v>69839.75</v>
      </c>
      <c r="E11" s="208" t="s">
        <v>0</v>
      </c>
      <c r="F11" s="214"/>
      <c r="G11" s="42"/>
      <c r="H11" s="42"/>
      <c r="I11" s="42"/>
      <c r="J11" s="42"/>
      <c r="K11" s="36"/>
      <c r="L11" s="36"/>
      <c r="M11" s="36"/>
      <c r="N11" s="36"/>
    </row>
    <row r="12" spans="1:17" s="38" customFormat="1" ht="30" customHeight="1" x14ac:dyDescent="0.2">
      <c r="A12" s="126"/>
      <c r="B12" s="197" t="s">
        <v>159</v>
      </c>
      <c r="C12" s="202">
        <v>0</v>
      </c>
      <c r="D12" s="198">
        <v>0</v>
      </c>
      <c r="E12" s="209" t="s">
        <v>0</v>
      </c>
      <c r="F12" s="214"/>
      <c r="G12" s="42"/>
      <c r="H12" s="42"/>
      <c r="I12" s="42"/>
      <c r="J12" s="42"/>
      <c r="K12" s="36"/>
      <c r="L12" s="36"/>
      <c r="M12" s="36"/>
      <c r="N12" s="36"/>
    </row>
    <row r="13" spans="1:17" s="38" customFormat="1" ht="30" customHeight="1" x14ac:dyDescent="0.2">
      <c r="A13" s="126"/>
      <c r="B13" s="60" t="s">
        <v>160</v>
      </c>
      <c r="C13" s="202">
        <v>477.93</v>
      </c>
      <c r="D13" s="199">
        <v>0</v>
      </c>
      <c r="E13" s="210" t="s">
        <v>0</v>
      </c>
      <c r="F13" s="214"/>
      <c r="G13" s="42"/>
      <c r="H13" s="42"/>
      <c r="I13" s="42"/>
      <c r="J13" s="42"/>
      <c r="K13" s="36"/>
      <c r="L13" s="36"/>
      <c r="M13" s="36"/>
      <c r="N13" s="36"/>
    </row>
    <row r="14" spans="1:17" s="38" customFormat="1" ht="30" customHeight="1" x14ac:dyDescent="0.2">
      <c r="A14" s="126"/>
      <c r="B14" s="61" t="s">
        <v>161</v>
      </c>
      <c r="C14" s="203">
        <v>0</v>
      </c>
      <c r="D14" s="200">
        <v>49122</v>
      </c>
      <c r="E14" s="211" t="s">
        <v>0</v>
      </c>
      <c r="F14" s="214"/>
      <c r="G14" s="42"/>
      <c r="H14" s="50"/>
      <c r="I14" s="36"/>
      <c r="J14" s="36"/>
      <c r="K14" s="36"/>
      <c r="L14" s="36"/>
      <c r="M14" s="36"/>
      <c r="N14" s="36"/>
    </row>
    <row r="15" spans="1:17" s="38" customFormat="1" ht="30" customHeight="1" x14ac:dyDescent="0.25">
      <c r="A15" s="127"/>
      <c r="B15" s="240">
        <v>0</v>
      </c>
      <c r="C15" s="229"/>
      <c r="D15" s="240"/>
      <c r="E15" s="240"/>
      <c r="F15" s="50"/>
      <c r="G15" s="50"/>
      <c r="H15" s="50"/>
      <c r="I15" s="44"/>
      <c r="J15" s="44"/>
      <c r="K15" s="36"/>
      <c r="L15" s="36"/>
      <c r="M15" s="36"/>
      <c r="N15" s="36"/>
    </row>
    <row r="16" spans="1:17" s="38" customFormat="1" ht="30" customHeight="1" x14ac:dyDescent="0.25">
      <c r="A16" s="127"/>
      <c r="B16" s="50"/>
      <c r="C16" s="50"/>
      <c r="D16" s="50"/>
      <c r="E16" s="50"/>
      <c r="F16" s="50"/>
      <c r="G16" s="50"/>
      <c r="H16" s="50"/>
      <c r="I16" s="44"/>
      <c r="J16" s="44"/>
      <c r="K16" s="36"/>
      <c r="L16" s="36"/>
      <c r="M16" s="36"/>
      <c r="N16" s="36"/>
    </row>
    <row r="17" spans="1:14" s="38" customFormat="1" ht="30" customHeight="1" x14ac:dyDescent="0.25">
      <c r="A17" s="127"/>
      <c r="B17" s="190" t="s">
        <v>162</v>
      </c>
      <c r="C17" s="36"/>
      <c r="D17" s="36"/>
      <c r="E17" s="69"/>
      <c r="F17" s="69"/>
      <c r="G17" s="69"/>
      <c r="H17" s="58"/>
      <c r="I17" s="39"/>
      <c r="J17" s="39"/>
      <c r="K17" s="36"/>
      <c r="L17" s="36"/>
      <c r="M17" s="36"/>
      <c r="N17" s="36"/>
    </row>
    <row r="18" spans="1:14" s="38" customFormat="1" ht="15" customHeight="1" x14ac:dyDescent="0.25">
      <c r="A18" s="127"/>
      <c r="B18" s="50"/>
      <c r="C18" s="243"/>
      <c r="D18" s="243"/>
      <c r="E18" s="51"/>
      <c r="F18" s="51"/>
      <c r="G18" s="51"/>
      <c r="H18" s="51"/>
      <c r="I18" s="43"/>
      <c r="J18" s="43"/>
      <c r="K18" s="36"/>
      <c r="L18" s="36"/>
      <c r="M18" s="36"/>
      <c r="N18" s="36"/>
    </row>
    <row r="19" spans="1:14" s="38" customFormat="1" ht="5.0999999999999996" customHeight="1" x14ac:dyDescent="0.25">
      <c r="A19" s="127"/>
      <c r="B19" s="48"/>
      <c r="C19" s="221"/>
      <c r="D19" s="221"/>
      <c r="E19" s="50"/>
      <c r="F19" s="50"/>
      <c r="G19" s="50"/>
      <c r="H19" s="50"/>
      <c r="I19" s="36"/>
      <c r="J19" s="36"/>
      <c r="K19" s="36"/>
      <c r="L19" s="36"/>
      <c r="M19" s="36"/>
      <c r="N19" s="36"/>
    </row>
    <row r="20" spans="1:14" ht="5.0999999999999996" customHeight="1" x14ac:dyDescent="0.35">
      <c r="B20" s="46"/>
      <c r="C20" s="52"/>
      <c r="D20" s="52"/>
      <c r="E20" s="222"/>
      <c r="F20" s="242"/>
      <c r="G20" s="242"/>
      <c r="H20" s="242"/>
      <c r="I20" s="242"/>
      <c r="J20" s="242"/>
      <c r="K20" s="33"/>
      <c r="L20" s="33"/>
      <c r="M20" s="33"/>
      <c r="N20" s="33"/>
    </row>
    <row r="21" spans="1:14" ht="30" customHeight="1" x14ac:dyDescent="0.35">
      <c r="B21" s="116"/>
      <c r="C21" s="191" t="s">
        <v>10</v>
      </c>
      <c r="D21" s="191" t="s">
        <v>13</v>
      </c>
      <c r="E21" s="206" t="s">
        <v>34</v>
      </c>
      <c r="F21" s="212"/>
      <c r="G21" s="213"/>
      <c r="H21" s="213"/>
      <c r="I21" s="213"/>
      <c r="J21" s="213"/>
      <c r="K21" s="40"/>
      <c r="L21" s="33"/>
      <c r="M21" s="33"/>
      <c r="N21" s="33"/>
    </row>
    <row r="22" spans="1:14" s="38" customFormat="1" ht="30" customHeight="1" x14ac:dyDescent="0.25">
      <c r="A22" s="127"/>
      <c r="B22" s="193" t="s">
        <v>157</v>
      </c>
      <c r="C22" s="201">
        <v>99.999999999999986</v>
      </c>
      <c r="D22" s="194">
        <v>100</v>
      </c>
      <c r="E22" s="207">
        <v>-1.4210854715202004E-14</v>
      </c>
      <c r="F22" s="214"/>
      <c r="G22" s="213"/>
      <c r="H22" s="213"/>
      <c r="I22" s="213"/>
      <c r="J22" s="213"/>
      <c r="K22" s="37"/>
      <c r="L22" s="37"/>
      <c r="M22" s="36"/>
      <c r="N22" s="36"/>
    </row>
    <row r="23" spans="1:14" s="38" customFormat="1" ht="30" customHeight="1" x14ac:dyDescent="0.25">
      <c r="A23" s="127"/>
      <c r="B23" s="195" t="s">
        <v>44</v>
      </c>
      <c r="C23" s="202">
        <v>32.956979131235265</v>
      </c>
      <c r="D23" s="196">
        <v>87.814065633280975</v>
      </c>
      <c r="E23" s="208">
        <v>-54.857086502045711</v>
      </c>
      <c r="F23" s="214"/>
      <c r="G23" s="213"/>
      <c r="H23" s="213"/>
      <c r="I23" s="213"/>
      <c r="J23" s="213"/>
      <c r="K23" s="36"/>
      <c r="L23" s="36"/>
      <c r="M23" s="36"/>
      <c r="N23" s="36"/>
    </row>
    <row r="24" spans="1:14" s="38" customFormat="1" ht="30" customHeight="1" x14ac:dyDescent="0.25">
      <c r="A24" s="127"/>
      <c r="B24" s="195" t="s">
        <v>43</v>
      </c>
      <c r="C24" s="202">
        <v>1.6187455687957308</v>
      </c>
      <c r="D24" s="196">
        <v>6.2506337596409045</v>
      </c>
      <c r="E24" s="208">
        <v>-4.6318881908451734</v>
      </c>
      <c r="F24" s="214"/>
      <c r="G24" s="213"/>
      <c r="H24" s="213"/>
      <c r="I24" s="213"/>
      <c r="J24" s="213"/>
      <c r="K24" s="36"/>
      <c r="L24" s="36"/>
      <c r="M24" s="36"/>
      <c r="N24" s="36"/>
    </row>
    <row r="25" spans="1:14" s="38" customFormat="1" ht="30" customHeight="1" x14ac:dyDescent="0.25">
      <c r="A25" s="127"/>
      <c r="B25" s="195" t="s">
        <v>158</v>
      </c>
      <c r="C25" s="202">
        <v>65.412275934803276</v>
      </c>
      <c r="D25" s="196">
        <v>3.4844806046749</v>
      </c>
      <c r="E25" s="208">
        <v>61.927795330128376</v>
      </c>
      <c r="F25" s="214"/>
      <c r="G25" s="213"/>
      <c r="H25" s="213"/>
      <c r="I25" s="213"/>
      <c r="J25" s="213"/>
      <c r="K25" s="36"/>
      <c r="L25" s="36"/>
      <c r="M25" s="36"/>
      <c r="N25" s="36"/>
    </row>
    <row r="26" spans="1:14" s="38" customFormat="1" ht="30" customHeight="1" x14ac:dyDescent="0.2">
      <c r="A26" s="126"/>
      <c r="B26" s="197" t="s">
        <v>159</v>
      </c>
      <c r="C26" s="202">
        <v>0</v>
      </c>
      <c r="D26" s="198">
        <v>0</v>
      </c>
      <c r="E26" s="209" t="s">
        <v>0</v>
      </c>
      <c r="F26" s="214"/>
      <c r="G26" s="213"/>
      <c r="H26" s="213"/>
      <c r="I26" s="213"/>
      <c r="J26" s="213"/>
      <c r="K26" s="36"/>
      <c r="L26" s="36"/>
      <c r="M26" s="36"/>
      <c r="N26" s="36"/>
    </row>
    <row r="27" spans="1:14" s="38" customFormat="1" ht="30" customHeight="1" x14ac:dyDescent="0.2">
      <c r="A27" s="126"/>
      <c r="B27" s="60" t="s">
        <v>160</v>
      </c>
      <c r="C27" s="202">
        <v>1.1999365165718643E-2</v>
      </c>
      <c r="D27" s="199">
        <v>0</v>
      </c>
      <c r="E27" s="210" t="s">
        <v>0</v>
      </c>
      <c r="F27" s="214"/>
      <c r="G27" s="213"/>
      <c r="H27" s="213"/>
      <c r="I27" s="213"/>
      <c r="J27" s="213"/>
      <c r="K27" s="36"/>
      <c r="L27" s="36"/>
      <c r="M27" s="36"/>
      <c r="N27" s="36"/>
    </row>
    <row r="28" spans="1:14" s="38" customFormat="1" ht="30" customHeight="1" x14ac:dyDescent="0.25">
      <c r="A28" s="127"/>
      <c r="B28" s="61" t="s">
        <v>161</v>
      </c>
      <c r="C28" s="203">
        <v>0</v>
      </c>
      <c r="D28" s="200">
        <v>2.4508200024032223</v>
      </c>
      <c r="E28" s="211">
        <v>-2.4508200024032223</v>
      </c>
      <c r="F28" s="214"/>
      <c r="G28" s="215"/>
      <c r="H28" s="215"/>
      <c r="I28" s="216"/>
      <c r="J28" s="216"/>
      <c r="K28" s="36"/>
      <c r="L28" s="36"/>
      <c r="M28" s="36"/>
      <c r="N28" s="36"/>
    </row>
    <row r="29" spans="1:14" s="38" customFormat="1" ht="30" customHeight="1" x14ac:dyDescent="0.25">
      <c r="A29" s="127"/>
      <c r="B29" s="240">
        <v>0</v>
      </c>
      <c r="C29" s="229"/>
      <c r="D29" s="240"/>
      <c r="E29" s="240"/>
      <c r="F29" s="50"/>
      <c r="G29" s="50"/>
      <c r="H29" s="50"/>
      <c r="I29" s="44"/>
      <c r="J29" s="44"/>
      <c r="K29" s="36"/>
      <c r="L29" s="36"/>
      <c r="M29" s="36"/>
      <c r="N29" s="36"/>
    </row>
    <row r="30" spans="1:14" x14ac:dyDescent="0.3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x14ac:dyDescent="0.3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x14ac:dyDescent="0.3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2:14" x14ac:dyDescent="0.3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2:14" x14ac:dyDescent="0.3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2:14" x14ac:dyDescent="0.3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2:14" x14ac:dyDescent="0.3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2:14" x14ac:dyDescent="0.35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2:14" x14ac:dyDescent="0.3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2:14" x14ac:dyDescent="0.3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2:14" x14ac:dyDescent="0.3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2:14" x14ac:dyDescent="0.3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2:14" x14ac:dyDescent="0.3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2:14" x14ac:dyDescent="0.3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2:14" x14ac:dyDescent="0.3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2:14" x14ac:dyDescent="0.3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2:14" x14ac:dyDescent="0.3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2:14" x14ac:dyDescent="0.3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2:14" x14ac:dyDescent="0.3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2:14" x14ac:dyDescent="0.3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2:14" x14ac:dyDescent="0.3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2:14" x14ac:dyDescent="0.3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2:14" x14ac:dyDescent="0.3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7">
    <mergeCell ref="B1:D1"/>
    <mergeCell ref="B29:E29"/>
    <mergeCell ref="F6:J6"/>
    <mergeCell ref="F20:J20"/>
    <mergeCell ref="C4:D4"/>
    <mergeCell ref="C18:D18"/>
    <mergeCell ref="B15:E15"/>
  </mergeCells>
  <phoneticPr fontId="7" type="noConversion"/>
  <hyperlinks>
    <hyperlink ref="A1" location="Home!A1" display="&lt; HOME" xr:uid="{2A1C2529-85E8-422A-BFA7-39D7E1CF4CA5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CE041-68C3-451F-93FF-BB0F41E09274}">
  <sheetPr codeName="Sheet16"/>
  <dimension ref="A1:Q53"/>
  <sheetViews>
    <sheetView zoomScaleNormal="100" workbookViewId="0"/>
  </sheetViews>
  <sheetFormatPr defaultColWidth="10.625" defaultRowHeight="18.75" x14ac:dyDescent="0.25"/>
  <cols>
    <col min="1" max="1" width="12.125" style="127" customWidth="1"/>
    <col min="2" max="2" width="35.125" style="3" customWidth="1"/>
    <col min="3" max="4" width="15.375" style="3" customWidth="1"/>
    <col min="5" max="5" width="13.125" style="3" customWidth="1"/>
    <col min="6" max="6" width="1.375" style="3" customWidth="1"/>
    <col min="7" max="7" width="13.125" style="3" customWidth="1"/>
    <col min="8" max="8" width="6.125" style="3" customWidth="1"/>
    <col min="9" max="9" width="14.375" style="3" customWidth="1"/>
    <col min="10" max="16384" width="10.625" style="3"/>
  </cols>
  <sheetData>
    <row r="1" spans="1:17" s="128" customFormat="1" ht="39.950000000000003" customHeight="1" thickBot="1" x14ac:dyDescent="0.3">
      <c r="A1" s="131" t="s">
        <v>3</v>
      </c>
      <c r="B1" s="223" t="s">
        <v>172</v>
      </c>
      <c r="C1" s="223"/>
      <c r="D1" s="223"/>
      <c r="K1" s="129"/>
      <c r="L1" s="130"/>
      <c r="M1" s="129"/>
      <c r="N1" s="130"/>
      <c r="O1" s="129"/>
      <c r="P1" s="130"/>
      <c r="Q1" s="129"/>
    </row>
    <row r="2" spans="1:17" ht="30" customHeight="1" x14ac:dyDescent="0.45">
      <c r="B2" s="55" t="s">
        <v>172</v>
      </c>
      <c r="C2" s="55"/>
      <c r="D2" s="55"/>
      <c r="E2" s="107"/>
      <c r="F2" s="107"/>
      <c r="G2" s="107"/>
      <c r="H2" s="246"/>
      <c r="I2" s="246"/>
      <c r="J2" s="19"/>
      <c r="K2" s="19"/>
      <c r="L2" s="19"/>
      <c r="M2" s="19"/>
      <c r="N2" s="19"/>
    </row>
    <row r="3" spans="1:17" ht="30" customHeight="1" x14ac:dyDescent="0.35">
      <c r="B3" s="19"/>
      <c r="C3" s="19"/>
      <c r="D3" s="19"/>
      <c r="E3" s="19"/>
      <c r="F3" s="19"/>
      <c r="G3" s="19"/>
      <c r="H3" s="19"/>
      <c r="I3" s="23"/>
      <c r="J3" s="19"/>
      <c r="K3" s="19"/>
      <c r="L3" s="19"/>
      <c r="M3" s="19"/>
      <c r="N3" s="19"/>
    </row>
    <row r="4" spans="1:17" ht="30" customHeight="1" x14ac:dyDescent="0.35">
      <c r="B4" s="115" t="s">
        <v>173</v>
      </c>
      <c r="C4" s="150" t="s">
        <v>10</v>
      </c>
      <c r="D4" s="150">
        <v>2021</v>
      </c>
      <c r="E4" s="23"/>
      <c r="F4" s="18"/>
      <c r="L4" s="19"/>
      <c r="M4" s="19"/>
      <c r="N4" s="19"/>
    </row>
    <row r="5" spans="1:17" ht="30" customHeight="1" x14ac:dyDescent="0.35">
      <c r="B5" s="73" t="s">
        <v>174</v>
      </c>
      <c r="C5" s="84">
        <v>0.318</v>
      </c>
      <c r="D5" s="74">
        <v>0.40064530500000001</v>
      </c>
      <c r="E5" s="18"/>
      <c r="F5" s="18"/>
      <c r="L5" s="19"/>
      <c r="M5" s="19"/>
      <c r="N5" s="19"/>
    </row>
    <row r="6" spans="1:17" ht="30" customHeight="1" x14ac:dyDescent="0.35">
      <c r="B6" s="67" t="s">
        <v>175</v>
      </c>
      <c r="C6" s="85">
        <v>0.25</v>
      </c>
      <c r="D6" s="75">
        <v>0.31</v>
      </c>
      <c r="E6" s="18"/>
      <c r="F6" s="18"/>
      <c r="L6" s="19"/>
      <c r="M6" s="19"/>
      <c r="N6" s="19"/>
    </row>
    <row r="7" spans="1:17" ht="30" customHeight="1" x14ac:dyDescent="0.35">
      <c r="A7" s="126"/>
      <c r="B7" s="67" t="s">
        <v>176</v>
      </c>
      <c r="C7" s="85">
        <v>0.49</v>
      </c>
      <c r="D7" s="75">
        <v>0.78348415199999999</v>
      </c>
      <c r="E7" s="18"/>
      <c r="F7" s="18"/>
      <c r="L7" s="19"/>
      <c r="M7" s="19"/>
      <c r="N7" s="19"/>
    </row>
    <row r="8" spans="1:17" ht="30" customHeight="1" x14ac:dyDescent="0.35">
      <c r="A8" s="126"/>
      <c r="B8" s="67" t="s">
        <v>177</v>
      </c>
      <c r="C8" s="85">
        <v>0.28799999999999998</v>
      </c>
      <c r="D8" s="76">
        <v>0.318</v>
      </c>
      <c r="E8" s="18"/>
      <c r="F8" s="18"/>
      <c r="L8" s="19"/>
      <c r="M8" s="19"/>
      <c r="N8" s="19"/>
    </row>
    <row r="9" spans="1:17" ht="30" customHeight="1" x14ac:dyDescent="0.35">
      <c r="A9" s="126"/>
      <c r="B9" s="68" t="s">
        <v>178</v>
      </c>
      <c r="C9" s="86">
        <v>0.33028865979381428</v>
      </c>
      <c r="D9" s="77">
        <v>0.50097039888326833</v>
      </c>
      <c r="E9" s="18"/>
      <c r="F9" s="18"/>
      <c r="L9" s="19"/>
      <c r="M9" s="19"/>
      <c r="N9" s="19"/>
    </row>
    <row r="10" spans="1:17" ht="37.9" customHeight="1" x14ac:dyDescent="0.35">
      <c r="B10" s="247" t="s">
        <v>179</v>
      </c>
      <c r="C10" s="247"/>
      <c r="D10" s="247"/>
      <c r="E10" s="164"/>
      <c r="F10" s="19"/>
      <c r="L10" s="19"/>
      <c r="M10" s="19"/>
      <c r="N10" s="19"/>
    </row>
    <row r="11" spans="1:17" ht="58.35" customHeight="1" x14ac:dyDescent="0.35">
      <c r="B11" s="32"/>
      <c r="C11" s="32"/>
      <c r="D11" s="18"/>
      <c r="E11" s="18"/>
      <c r="F11" s="18"/>
      <c r="G11" s="18"/>
      <c r="H11" s="18"/>
      <c r="I11" s="23"/>
      <c r="J11" s="18"/>
      <c r="K11" s="19"/>
      <c r="L11" s="19"/>
      <c r="M11" s="19"/>
      <c r="N11" s="19"/>
    </row>
    <row r="12" spans="1:17" ht="30" customHeight="1" x14ac:dyDescent="0.35">
      <c r="B12" s="115" t="s">
        <v>180</v>
      </c>
      <c r="C12" s="162" t="s">
        <v>72</v>
      </c>
      <c r="D12" s="162" t="s">
        <v>181</v>
      </c>
      <c r="E12" s="23"/>
      <c r="F12" s="18"/>
      <c r="G12" s="23"/>
      <c r="H12" s="18"/>
      <c r="I12" s="23"/>
      <c r="J12" s="18" t="s">
        <v>2</v>
      </c>
      <c r="K12" s="19"/>
      <c r="L12" s="19"/>
      <c r="M12" s="19"/>
      <c r="N12" s="19"/>
    </row>
    <row r="13" spans="1:17" ht="30" customHeight="1" x14ac:dyDescent="0.35">
      <c r="B13" s="73" t="s">
        <v>182</v>
      </c>
      <c r="C13" s="87">
        <v>5760000</v>
      </c>
      <c r="D13" s="78">
        <v>6360000</v>
      </c>
      <c r="E13" s="24"/>
      <c r="F13" s="18"/>
      <c r="G13" s="24"/>
      <c r="H13" s="18"/>
      <c r="I13" s="24"/>
      <c r="J13" s="18"/>
      <c r="K13" s="19"/>
      <c r="L13" s="19"/>
      <c r="M13" s="19"/>
      <c r="N13" s="19"/>
    </row>
    <row r="14" spans="1:17" ht="30" customHeight="1" x14ac:dyDescent="0.35">
      <c r="B14" s="67" t="s">
        <v>183</v>
      </c>
      <c r="C14" s="88">
        <v>20000000</v>
      </c>
      <c r="D14" s="80">
        <v>20000000</v>
      </c>
      <c r="E14" s="25"/>
      <c r="F14" s="18"/>
      <c r="G14" s="25"/>
      <c r="H14" s="18"/>
      <c r="I14" s="25"/>
      <c r="J14" s="18"/>
      <c r="K14" s="19"/>
      <c r="L14" s="19"/>
      <c r="M14" s="19"/>
      <c r="N14" s="19"/>
    </row>
    <row r="15" spans="1:17" ht="30" customHeight="1" x14ac:dyDescent="0.35">
      <c r="B15" s="67" t="s">
        <v>184</v>
      </c>
      <c r="C15" s="219">
        <v>0.05</v>
      </c>
      <c r="D15" s="220">
        <v>0.05</v>
      </c>
      <c r="E15" s="26"/>
      <c r="F15" s="26"/>
      <c r="G15" s="26"/>
      <c r="H15" s="18"/>
      <c r="I15" s="26"/>
      <c r="J15" s="18"/>
      <c r="K15" s="19"/>
      <c r="L15" s="19"/>
      <c r="M15" s="19"/>
      <c r="N15" s="19"/>
    </row>
    <row r="16" spans="1:17" ht="30" customHeight="1" x14ac:dyDescent="0.35">
      <c r="B16" s="67" t="s">
        <v>185</v>
      </c>
      <c r="C16" s="88">
        <v>2448547</v>
      </c>
      <c r="D16" s="79">
        <v>2900024.5933953845</v>
      </c>
      <c r="E16" s="18"/>
      <c r="F16" s="18"/>
      <c r="G16" s="18"/>
      <c r="H16" s="18"/>
      <c r="I16" s="25"/>
      <c r="J16" s="18"/>
      <c r="K16" s="19"/>
      <c r="L16" s="19"/>
      <c r="M16" s="19"/>
      <c r="N16" s="19"/>
    </row>
    <row r="17" spans="1:14" ht="30" customHeight="1" x14ac:dyDescent="0.35">
      <c r="B17" s="67" t="s">
        <v>186</v>
      </c>
      <c r="C17" s="88">
        <v>12686.772020725388</v>
      </c>
      <c r="D17" s="81">
        <v>11250.381506876867</v>
      </c>
      <c r="E17" s="18"/>
      <c r="F17" s="18"/>
      <c r="G17" s="18"/>
      <c r="H17" s="18"/>
      <c r="I17" s="25"/>
      <c r="J17" s="18"/>
      <c r="K17" s="19"/>
      <c r="L17" s="19"/>
      <c r="M17" s="19"/>
      <c r="N17" s="19"/>
    </row>
    <row r="18" spans="1:14" ht="30" customHeight="1" x14ac:dyDescent="0.35">
      <c r="A18" s="126"/>
      <c r="B18" s="67" t="s">
        <v>187</v>
      </c>
      <c r="C18" s="88">
        <v>824774.99000000022</v>
      </c>
      <c r="D18" s="81">
        <v>1588432.8199999998</v>
      </c>
      <c r="E18" s="18"/>
      <c r="F18" s="18"/>
      <c r="G18" s="18"/>
      <c r="H18" s="18"/>
      <c r="I18" s="25"/>
      <c r="J18" s="18"/>
      <c r="K18" s="19"/>
      <c r="L18" s="19"/>
      <c r="M18" s="19"/>
      <c r="N18" s="19"/>
    </row>
    <row r="19" spans="1:14" ht="30" customHeight="1" x14ac:dyDescent="0.35">
      <c r="A19" s="126"/>
      <c r="B19" s="82" t="s">
        <v>188</v>
      </c>
      <c r="C19" s="89">
        <v>4273.4455440414522</v>
      </c>
      <c r="D19" s="83">
        <v>6173.6296484374998</v>
      </c>
      <c r="E19" s="18"/>
      <c r="F19" s="18"/>
      <c r="G19" s="18"/>
      <c r="H19" s="18"/>
      <c r="I19" s="27"/>
      <c r="J19" s="18"/>
      <c r="K19" s="19"/>
      <c r="L19" s="19"/>
      <c r="M19" s="19"/>
      <c r="N19" s="19"/>
    </row>
    <row r="20" spans="1:14" ht="50.45" customHeight="1" x14ac:dyDescent="0.35">
      <c r="A20" s="126"/>
      <c r="B20" s="245" t="s">
        <v>189</v>
      </c>
      <c r="C20" s="245"/>
      <c r="D20" s="245"/>
      <c r="E20" s="19"/>
      <c r="F20" s="19"/>
      <c r="G20" s="19"/>
      <c r="H20" s="19"/>
      <c r="I20" s="165"/>
      <c r="J20" s="19"/>
      <c r="K20" s="19"/>
      <c r="L20" s="19"/>
      <c r="M20" s="19"/>
      <c r="N20" s="19"/>
    </row>
    <row r="21" spans="1:14" ht="58.35" customHeight="1" x14ac:dyDescent="0.35">
      <c r="B21" s="32"/>
      <c r="C21" s="118"/>
      <c r="D21" s="119"/>
      <c r="E21" s="18"/>
      <c r="F21" s="18"/>
      <c r="G21" s="18"/>
      <c r="H21" s="18"/>
      <c r="I21" s="18"/>
      <c r="J21" s="18"/>
      <c r="K21" s="19"/>
      <c r="L21" s="19"/>
      <c r="M21" s="19"/>
      <c r="N21" s="19"/>
    </row>
    <row r="22" spans="1:14" ht="30" customHeight="1" x14ac:dyDescent="0.35">
      <c r="B22" s="115" t="s">
        <v>190</v>
      </c>
      <c r="C22" s="334" t="s">
        <v>10</v>
      </c>
      <c r="D22" s="334">
        <v>2021</v>
      </c>
      <c r="E22" s="23"/>
      <c r="F22" s="18"/>
      <c r="G22" s="23"/>
      <c r="H22" s="18"/>
      <c r="I22" s="23"/>
      <c r="J22" s="18"/>
      <c r="K22" s="19"/>
      <c r="L22" s="19"/>
      <c r="M22" s="19"/>
      <c r="N22" s="19"/>
    </row>
    <row r="23" spans="1:14" ht="30" customHeight="1" x14ac:dyDescent="0.35">
      <c r="B23" s="73" t="s">
        <v>191</v>
      </c>
      <c r="C23" s="335">
        <v>-9.433962264150951E-2</v>
      </c>
      <c r="D23" s="90">
        <v>-0.20628047794045659</v>
      </c>
      <c r="E23" s="18"/>
      <c r="F23" s="18"/>
      <c r="G23" s="18"/>
      <c r="H23" s="18"/>
      <c r="I23" s="18"/>
      <c r="J23" s="18"/>
      <c r="K23" s="19"/>
      <c r="L23" s="19"/>
      <c r="M23" s="19"/>
      <c r="N23" s="19"/>
    </row>
    <row r="24" spans="1:14" ht="30" customHeight="1" x14ac:dyDescent="0.35">
      <c r="B24" s="67" t="s">
        <v>192</v>
      </c>
      <c r="C24" s="336">
        <v>-7.9921065614208225E-2</v>
      </c>
      <c r="D24" s="91">
        <v>5.1712210307851912E-2</v>
      </c>
      <c r="E24" s="18"/>
      <c r="F24" s="18"/>
      <c r="G24" s="18"/>
      <c r="H24" s="18"/>
      <c r="I24" s="18"/>
      <c r="J24" s="18"/>
      <c r="K24" s="19"/>
      <c r="L24" s="19"/>
      <c r="M24" s="19"/>
      <c r="N24" s="19"/>
    </row>
    <row r="25" spans="1:14" ht="30" customHeight="1" x14ac:dyDescent="0.35">
      <c r="B25" s="68" t="s">
        <v>193</v>
      </c>
      <c r="C25" s="337">
        <v>-6.8941188328377742E-2</v>
      </c>
      <c r="D25" s="92">
        <v>0.10552119895258781</v>
      </c>
      <c r="E25" s="18"/>
      <c r="F25" s="18"/>
      <c r="G25" s="18"/>
      <c r="H25" s="18"/>
      <c r="I25" s="18"/>
      <c r="J25" s="18"/>
      <c r="K25" s="19"/>
      <c r="L25" s="19"/>
      <c r="M25" s="19"/>
      <c r="N25" s="19"/>
    </row>
    <row r="26" spans="1:14" ht="30" customHeight="1" x14ac:dyDescent="0.35">
      <c r="B26" s="248" t="s">
        <v>194</v>
      </c>
      <c r="C26" s="248"/>
      <c r="D26" s="248"/>
      <c r="E26" s="18"/>
      <c r="F26" s="18"/>
      <c r="G26" s="18"/>
      <c r="H26" s="18"/>
      <c r="I26" s="18"/>
      <c r="J26" s="18"/>
      <c r="K26" s="19"/>
      <c r="L26" s="19"/>
      <c r="M26" s="19"/>
      <c r="N26" s="19"/>
    </row>
    <row r="27" spans="1:14" ht="30" customHeight="1" x14ac:dyDescent="0.35">
      <c r="B27" s="244"/>
      <c r="C27" s="244"/>
      <c r="D27" s="244"/>
      <c r="E27" s="18"/>
      <c r="F27" s="18"/>
      <c r="G27" s="18"/>
      <c r="H27" s="18"/>
      <c r="I27" s="18"/>
      <c r="J27" s="18"/>
      <c r="K27" s="19"/>
      <c r="L27" s="19"/>
      <c r="M27" s="19"/>
      <c r="N27" s="19"/>
    </row>
    <row r="28" spans="1:14" ht="30" customHeight="1" x14ac:dyDescent="0.35">
      <c r="B28" s="244"/>
      <c r="C28" s="244"/>
      <c r="D28" s="244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30" customHeight="1" x14ac:dyDescent="0.35"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30" customHeight="1" x14ac:dyDescent="0.3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30" hidden="1" customHeight="1" x14ac:dyDescent="0.35">
      <c r="B31" s="19" t="s">
        <v>7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30" customHeight="1" x14ac:dyDescent="0.3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2:14" ht="30" customHeight="1" x14ac:dyDescent="0.3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2:14" ht="30" customHeight="1" x14ac:dyDescent="0.3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2:14" ht="30" customHeight="1" x14ac:dyDescent="0.3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2:14" ht="18" x14ac:dyDescent="0.3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2:14" ht="18" x14ac:dyDescent="0.3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2:14" ht="18" x14ac:dyDescent="0.3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2:14" ht="18" x14ac:dyDescent="0.3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2:14" ht="18" x14ac:dyDescent="0.3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2:14" ht="18" x14ac:dyDescent="0.3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2:14" ht="18" x14ac:dyDescent="0.3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2:14" ht="18" x14ac:dyDescent="0.3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2:14" ht="18" x14ac:dyDescent="0.3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2:14" ht="18" x14ac:dyDescent="0.3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2:14" ht="18" x14ac:dyDescent="0.3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2:14" ht="18" x14ac:dyDescent="0.3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2:14" ht="15.75" x14ac:dyDescent="0.25"/>
    <row r="49" ht="15.75" x14ac:dyDescent="0.25"/>
    <row r="50" ht="15.75" x14ac:dyDescent="0.25"/>
    <row r="51" ht="15.75" x14ac:dyDescent="0.25"/>
    <row r="52" ht="15.75" x14ac:dyDescent="0.25"/>
    <row r="53" ht="15.75" x14ac:dyDescent="0.25"/>
  </sheetData>
  <mergeCells count="7">
    <mergeCell ref="B28:D28"/>
    <mergeCell ref="B20:D20"/>
    <mergeCell ref="B1:D1"/>
    <mergeCell ref="H2:I2"/>
    <mergeCell ref="B10:D10"/>
    <mergeCell ref="B26:D26"/>
    <mergeCell ref="B27:D27"/>
  </mergeCells>
  <hyperlinks>
    <hyperlink ref="A1" location="Home!A1" display="&lt; HOME" xr:uid="{954A42AF-F074-4CA1-BBC5-D34BB9B8F28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5E9A65E64855747982FD50034B222AB" ma:contentTypeVersion="18" ma:contentTypeDescription="Crear nuevo documento." ma:contentTypeScope="" ma:versionID="8bd34d48da4f027095f55c9a520868e7">
  <xsd:schema xmlns:xsd="http://www.w3.org/2001/XMLSchema" xmlns:xs="http://www.w3.org/2001/XMLSchema" xmlns:p="http://schemas.microsoft.com/office/2006/metadata/properties" xmlns:ns2="2efb06f4-a226-4b84-a3ac-08fc65a052f9" xmlns:ns3="7931a20a-36cb-489d-82e8-40e9c36ef644" targetNamespace="http://schemas.microsoft.com/office/2006/metadata/properties" ma:root="true" ma:fieldsID="57a4795ab96d87cf67798a76f47024c1" ns2:_="" ns3:_="">
    <xsd:import namespace="2efb06f4-a226-4b84-a3ac-08fc65a052f9"/>
    <xsd:import namespace="7931a20a-36cb-489d-82e8-40e9c36ef6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b06f4-a226-4b84-a3ac-08fc65a052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41705a11-6138-481d-946b-d2bd0a3451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1a20a-36cb-489d-82e8-40e9c36ef644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52216af-7503-41ac-bc85-2eaafb6889c1}" ma:internalName="TaxCatchAll" ma:showField="CatchAllData" ma:web="7931a20a-36cb-489d-82e8-40e9c36ef6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2B4F3B-79C0-40A5-8D57-917D96E98D9E}"/>
</file>

<file path=customXml/itemProps2.xml><?xml version="1.0" encoding="utf-8"?>
<ds:datastoreItem xmlns:ds="http://schemas.openxmlformats.org/officeDocument/2006/customXml" ds:itemID="{33DF0346-C946-44C1-9BC9-E0F63BED2D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Home</vt:lpstr>
      <vt:lpstr>1</vt:lpstr>
      <vt:lpstr>2</vt:lpstr>
      <vt:lpstr>3</vt:lpstr>
      <vt:lpstr>4</vt:lpstr>
      <vt:lpstr>5</vt:lpstr>
      <vt:lpstr>6</vt:lpstr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2022-11-22T19:50:56Z</dcterms:created>
  <dcterms:modified xsi:type="dcterms:W3CDTF">2022-11-22T20:00:53Z</dcterms:modified>
</cp:coreProperties>
</file>